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<sst xmlns="http://schemas.openxmlformats.org/spreadsheetml/2006/main" count="1454" uniqueCount="309">
  <si>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</si>
  <si>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</si>
  <si>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</si>
  <si>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</si>
  <si>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</si>
  <si>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</si>
  <si>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</si>
  <si>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</si>
  <si>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</si>
  <si>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</si>
  <si>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</si>
  <si>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</si>
  <si>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</si>
  <si>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</si>
  <si>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</si>
  <si>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</si>
  <si>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</si>
  <si>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</si>
  <si>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</si>
  <si>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</si>
  <si>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</si>
  <si>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</si>
  <si>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</si>
  <si>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</si>
  <si>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</si>
  <si>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</si>
  <si>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</si>
  <si>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</si>
  <si>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</si>
  <si>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</si>
  <si>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</si>
  <si>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</si>
  <si>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</si>
  <si>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</si>
  <si>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</si>
  <si>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</si>
  <si>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</si>
  <si>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</si>
  <si>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</si>
  <si>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</si>
  <si>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</si>
  <si>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</si>
  <si>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</si>
  <si>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</si>
  <si>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</si>
  <si>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</si>
  <si>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</si>
  <si>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</si>
  <si>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</si>
  <si>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</si>
  <si>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</si>
  <si>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</si>
  <si>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</si>
  <si>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</si>
  <si>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</si>
  <si>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</si>
  <si>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</si>
  <si>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</si>
  <si>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</si>
  <si>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</si>
  <si>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</si>
  <si>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</si>
  <si>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</si>
  <si>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</si>
  <si>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</si>
  <si>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</si>
  <si>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</si>
  <si>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</si>
  <si>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</si>
  <si>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</si>
  <si>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</si>
  <si>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</si>
  <si>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</si>
  <si>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</si>
  <si>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</si>
  <si>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</si>
  <si>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</si>
  <si>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</si>
  <si>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</si>
  <si>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</si>
  <si>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</si>
  <si>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</si>
  <si>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</si>
  <si>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</si>
  <si>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</si>
  <si>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</si>
  <si>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</si>
  <si>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</si>
  <si>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</si>
  <si>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</si>
  <si>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</si>
  <si>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</si>
  <si>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</si>
  <si>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</si>
  <si>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</si>
  <si>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</si>
  <si>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</si>
  <si>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</si>
  <si>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</si>
  <si>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</si>
  <si>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</si>
  <si>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</si>
  <si>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</si>
  <si>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</si>
  <si>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</si>
  <si>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</si>
  <si>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</si>
  <si>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</si>
  <si>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</si>
  <si>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</si>
  <si>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</si>
  <si>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</si>
  <si>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</si>
  <si>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</si>
  <si>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</si>
  <si>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</si>
  <si>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</si>
  <si>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</si>
  <si>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</si>
  <si>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</si>
  <si>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</si>
  <si>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</si>
  <si>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</si>
  <si>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</si>
  <si>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</si>
  <si>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</si>
  <si>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</si>
  <si>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</si>
  <si>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</si>
  <si>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</si>
  <si>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</si>
  <si>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</si>
  <si>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</si>
  <si>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</si>
  <si>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</si>
  <si>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</si>
  <si>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</si>
  <si>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</si>
  <si>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</si>
  <si>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</si>
  <si>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</si>
  <si>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</si>
  <si>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</si>
  <si>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</si>
  <si>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</si>
  <si>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</si>
  <si>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</si>
  <si>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</si>
  <si>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</si>
  <si>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</si>
  <si>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</si>
  <si>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</si>
  <si>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</si>
  <si>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</si>
  <si>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</si>
  <si>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</si>
  <si>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</si>
  <si>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</si>
  <si>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</si>
  <si>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</si>
  <si>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</si>
  <si>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</si>
  <si>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</si>
  <si>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</si>
  <si>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</si>
  <si>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</si>
  <si>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</si>
  <si>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</si>
  <si>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</si>
  <si>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</si>
  <si>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</si>
  <si>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</si>
  <si>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</si>
  <si>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</si>
  <si>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</si>
  <si>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</si>
  <si>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</si>
  <si>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</si>
  <si>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</si>
  <si>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</si>
  <si>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</si>
  <si>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</si>
  <si>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</si>
  <si>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</si>
  <si>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</si>
  <si>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</si>
  <si>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</si>
  <si>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</si>
  <si>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</si>
  <si>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</si>
  <si>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</si>
  <si>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</si>
  <si>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</si>
  <si>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</si>
  <si>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</si>
  <si>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</si>
  <si>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</si>
  <si>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</si>
  <si>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</si>
  <si>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</si>
  <si>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</si>
  <si>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</si>
  <si>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</si>
  <si>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</si>
  <si>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</si>
  <si>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</si>
  <si>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</si>
  <si>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</si>
  <si>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</si>
  <si>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</si>
  <si>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</si>
  <si>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</si>
  <si>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</si>
  <si>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</si>
  <si>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</si>
  <si>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</si>
  <si>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</si>
  <si>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</si>
  <si>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</si>
  <si>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</si>
  <si>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</si>
  <si>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</si>
  <si>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</si>
  <si>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</si>
  <si>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</si>
  <si>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</si>
  <si>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</si>
  <si>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</si>
  <si>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</si>
  <si>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</si>
  <si>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</si>
  <si>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</si>
  <si>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</si>
  <si>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</si>
  <si>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</si>
  <si>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</si>
  <si>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</si>
  <si>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</si>
  <si>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</si>
  <si>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</si>
  <si>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</si>
  <si>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</si>
  <si>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</si>
  <si>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</si>
  <si>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</si>
  <si>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</si>
  <si>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</si>
  <si>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</si>
  <si>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</si>
  <si>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</si>
  <si>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</si>
  <si>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</si>
  <si>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</si>
  <si>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</si>
  <si>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</si>
  <si>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</si>
  <si>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</si>
  <si>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</si>
  <si>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</si>
  <si>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</si>
  <si>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</si>
  <si>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</si>
  <si>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57|23|44|N</t>
  </si>
  <si>
    <t>21|32|14|E</t>
  </si>
  <si>
    <t>0-20000-0-26314</t>
  </si>
  <si>
    <t>LATVIA</t>
  </si>
  <si>
    <t>VENTSPILS</t>
  </si>
  <si>
    <t>2020 / 15</t>
  </si>
  <si>
    <t>2020 / 16</t>
  </si>
  <si>
    <t>2010 / 31</t>
  </si>
  <si>
    <t>2019 / 27</t>
  </si>
  <si>
    <t>2014 / 24</t>
  </si>
  <si>
    <t>1997 / 30</t>
  </si>
  <si>
    <t>2010 / 13</t>
  </si>
  <si>
    <t>2014 / 4</t>
  </si>
  <si>
    <t>2019 / 1</t>
  </si>
  <si>
    <t>2018 / 12</t>
  </si>
  <si>
    <t>2020 / 2</t>
  </si>
  <si>
    <t>2006 / 5</t>
  </si>
  <si>
    <t>2003 / 6</t>
  </si>
  <si>
    <t>1996 / 9</t>
  </si>
  <si>
    <t>2005 / 2</t>
  </si>
  <si>
    <t>1996 / 3</t>
  </si>
  <si>
    <t>2017 / 1</t>
  </si>
  <si>
    <t>1991 / 3</t>
  </si>
  <si>
    <t>1995 / 3</t>
  </si>
  <si>
    <t>1998 / 29</t>
  </si>
  <si>
    <t>1993 / 30</t>
  </si>
  <si>
    <t>2002 / 21</t>
  </si>
  <si>
    <t>1993 / 21</t>
  </si>
  <si>
    <t>2001 / 24</t>
  </si>
  <si>
    <r>
      <t>Number_of_Days_with_Snow_Depth_&gt;_</t>
    </r>
    <r>
      <rPr>
        <i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_cm</t>
    </r>
  </si>
  <si>
    <t>2005 / 8</t>
  </si>
  <si>
    <t>1997 / 25</t>
  </si>
  <si>
    <t>2007 / 24</t>
  </si>
  <si>
    <t>1992 / 29</t>
  </si>
  <si>
    <t>1997 / 8</t>
  </si>
  <si>
    <t>1991 / 30</t>
  </si>
  <si>
    <t>2002 / 12</t>
  </si>
  <si>
    <t>1999 / 7</t>
  </si>
  <si>
    <t>2000 / 1</t>
  </si>
  <si>
    <t>2006 / 6</t>
  </si>
  <si>
    <t>2006 / 20</t>
  </si>
  <si>
    <t>1996 / 10</t>
  </si>
  <si>
    <t>2005 / 1</t>
  </si>
  <si>
    <t>1997 / 26</t>
  </si>
  <si>
    <t>1991 / 5</t>
  </si>
  <si>
    <t>1991 / 19</t>
  </si>
  <si>
    <t>1991 / 31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</si>
</sst>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zoomScalePageLayoutView="0" workbookViewId="0" topLeftCell="A135">
      <selection activeCell="D160" sqref="D160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26314</v>
      </c>
      <c r="B10" s="9" t="s">
        <v>262</v>
      </c>
      <c r="C10" s="9" t="s">
        <v>263</v>
      </c>
      <c r="D10" s="16">
        <v>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26314</v>
      </c>
      <c r="B23" s="9">
        <v>1</v>
      </c>
      <c r="C23" s="9" t="s">
        <v>30</v>
      </c>
      <c r="D23" s="9">
        <v>4</v>
      </c>
      <c r="E23" s="9">
        <v>59.3</v>
      </c>
      <c r="F23" s="9">
        <v>46.3</v>
      </c>
      <c r="G23" s="9">
        <v>38.9</v>
      </c>
      <c r="H23" s="9">
        <v>31.6</v>
      </c>
      <c r="I23" s="9">
        <v>36.8</v>
      </c>
      <c r="J23" s="9">
        <v>49.6</v>
      </c>
      <c r="K23" s="9">
        <v>63.5</v>
      </c>
      <c r="L23" s="9">
        <v>75.9</v>
      </c>
      <c r="M23" s="9">
        <v>64.4</v>
      </c>
      <c r="N23" s="9">
        <v>84.8</v>
      </c>
      <c r="O23" s="9">
        <v>70.6</v>
      </c>
      <c r="P23" s="9">
        <v>71.2</v>
      </c>
      <c r="Q23" s="9">
        <v>692.9</v>
      </c>
    </row>
    <row r="24" spans="1:17" s="1" customFormat="1" ht="15.75" thickBot="1">
      <c r="A24" s="13">
        <v>26314</v>
      </c>
      <c r="B24" s="9">
        <v>1</v>
      </c>
      <c r="C24" s="9" t="s">
        <v>31</v>
      </c>
      <c r="D24" s="9">
        <v>98</v>
      </c>
      <c r="E24" s="9">
        <v>30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30</v>
      </c>
      <c r="P24" s="9">
        <v>30</v>
      </c>
      <c r="Q24" s="9"/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26314</v>
      </c>
      <c r="B32" s="9">
        <v>2</v>
      </c>
      <c r="C32" s="9" t="s">
        <v>254</v>
      </c>
      <c r="D32" s="9">
        <v>5</v>
      </c>
      <c r="E32" s="9">
        <v>12</v>
      </c>
      <c r="F32" s="9">
        <v>10</v>
      </c>
      <c r="G32" s="9">
        <v>8</v>
      </c>
      <c r="H32" s="9">
        <v>7</v>
      </c>
      <c r="I32" s="9">
        <v>7</v>
      </c>
      <c r="J32" s="9">
        <v>7</v>
      </c>
      <c r="K32" s="9">
        <v>8</v>
      </c>
      <c r="L32" s="9">
        <v>10</v>
      </c>
      <c r="M32" s="9">
        <v>9</v>
      </c>
      <c r="N32" s="9">
        <v>13</v>
      </c>
      <c r="O32" s="9">
        <v>13</v>
      </c>
      <c r="P32" s="9">
        <v>14</v>
      </c>
      <c r="Q32" s="9">
        <f>SUM(E32:P32)</f>
        <v>118</v>
      </c>
    </row>
    <row r="33" spans="1:17" s="1" customFormat="1" ht="15.75" thickBot="1">
      <c r="A33" s="13">
        <v>26314</v>
      </c>
      <c r="B33" s="9">
        <v>2</v>
      </c>
      <c r="C33" s="9" t="s">
        <v>31</v>
      </c>
      <c r="D33" s="9">
        <v>98</v>
      </c>
      <c r="E33" s="9">
        <v>30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30</v>
      </c>
      <c r="P33" s="9">
        <v>30</v>
      </c>
      <c r="Q33" s="9"/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26314</v>
      </c>
      <c r="B41" s="9">
        <v>3</v>
      </c>
      <c r="C41" s="9" t="s">
        <v>35</v>
      </c>
      <c r="D41" s="9">
        <v>1</v>
      </c>
      <c r="E41" s="9">
        <v>1.2</v>
      </c>
      <c r="F41" s="9">
        <v>1</v>
      </c>
      <c r="G41" s="9">
        <v>3.7</v>
      </c>
      <c r="H41" s="9">
        <v>8.9</v>
      </c>
      <c r="I41" s="9">
        <v>13.9</v>
      </c>
      <c r="J41" s="9">
        <v>17.7</v>
      </c>
      <c r="K41" s="9">
        <v>20.9</v>
      </c>
      <c r="L41" s="9">
        <v>21.1</v>
      </c>
      <c r="M41" s="9">
        <v>16.8</v>
      </c>
      <c r="N41" s="9">
        <v>11.1</v>
      </c>
      <c r="O41" s="9">
        <v>6.1</v>
      </c>
      <c r="P41" s="9">
        <v>3.1</v>
      </c>
      <c r="Q41" s="9">
        <v>10.5</v>
      </c>
    </row>
    <row r="42" spans="1:17" s="1" customFormat="1" ht="15.75" thickBot="1">
      <c r="A42" s="13">
        <v>26314</v>
      </c>
      <c r="B42" s="9">
        <v>3</v>
      </c>
      <c r="C42" s="9" t="s">
        <v>31</v>
      </c>
      <c r="D42" s="9">
        <v>98</v>
      </c>
      <c r="E42" s="9">
        <v>29</v>
      </c>
      <c r="F42" s="9">
        <v>30</v>
      </c>
      <c r="G42" s="9">
        <v>30</v>
      </c>
      <c r="H42" s="9">
        <v>30</v>
      </c>
      <c r="I42" s="9">
        <v>30</v>
      </c>
      <c r="J42" s="9">
        <v>29</v>
      </c>
      <c r="K42" s="9">
        <v>30</v>
      </c>
      <c r="L42" s="9">
        <v>30</v>
      </c>
      <c r="M42" s="9">
        <v>30</v>
      </c>
      <c r="N42" s="9">
        <v>30</v>
      </c>
      <c r="O42" s="9">
        <v>30</v>
      </c>
      <c r="P42" s="9">
        <v>29</v>
      </c>
      <c r="Q42" s="9"/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26314</v>
      </c>
      <c r="B50" s="9">
        <v>4</v>
      </c>
      <c r="C50" s="9" t="s">
        <v>35</v>
      </c>
      <c r="D50" s="9">
        <v>1</v>
      </c>
      <c r="E50" s="9">
        <v>-2.6</v>
      </c>
      <c r="F50" s="9">
        <v>-3.3</v>
      </c>
      <c r="G50" s="9">
        <v>-1.1</v>
      </c>
      <c r="H50" s="9">
        <v>2.8</v>
      </c>
      <c r="I50" s="9">
        <v>7.3</v>
      </c>
      <c r="J50" s="9">
        <v>11.5</v>
      </c>
      <c r="K50" s="9">
        <v>14.7</v>
      </c>
      <c r="L50" s="9">
        <v>14.5</v>
      </c>
      <c r="M50" s="9">
        <v>10.8</v>
      </c>
      <c r="N50" s="9">
        <v>6</v>
      </c>
      <c r="O50" s="9">
        <v>2.2</v>
      </c>
      <c r="P50" s="9">
        <v>-0.7</v>
      </c>
      <c r="Q50" s="9">
        <v>5.2</v>
      </c>
    </row>
    <row r="51" spans="1:17" s="1" customFormat="1" ht="15.75" thickBot="1">
      <c r="A51" s="13">
        <v>26314</v>
      </c>
      <c r="B51" s="9">
        <v>4</v>
      </c>
      <c r="C51" s="9" t="s">
        <v>31</v>
      </c>
      <c r="D51" s="9">
        <v>98</v>
      </c>
      <c r="E51" s="9">
        <v>29</v>
      </c>
      <c r="F51" s="9">
        <v>30</v>
      </c>
      <c r="G51" s="9">
        <v>30</v>
      </c>
      <c r="H51" s="9">
        <v>30</v>
      </c>
      <c r="I51" s="9">
        <v>30</v>
      </c>
      <c r="J51" s="9">
        <v>29</v>
      </c>
      <c r="K51" s="9">
        <v>30</v>
      </c>
      <c r="L51" s="9">
        <v>30</v>
      </c>
      <c r="M51" s="9">
        <v>30</v>
      </c>
      <c r="N51" s="9">
        <v>30</v>
      </c>
      <c r="O51" s="9">
        <v>30</v>
      </c>
      <c r="P51" s="9">
        <v>29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26314</v>
      </c>
      <c r="B59" s="9">
        <v>5</v>
      </c>
      <c r="C59" s="9" t="s">
        <v>35</v>
      </c>
      <c r="D59" s="9">
        <v>1</v>
      </c>
      <c r="E59" s="9">
        <v>-0.5</v>
      </c>
      <c r="F59" s="9">
        <v>-1.1</v>
      </c>
      <c r="G59" s="9">
        <v>1.3</v>
      </c>
      <c r="H59" s="9">
        <v>5.6</v>
      </c>
      <c r="I59" s="9">
        <v>10.4</v>
      </c>
      <c r="J59" s="9">
        <v>14.5</v>
      </c>
      <c r="K59" s="9">
        <v>17.8</v>
      </c>
      <c r="L59" s="9">
        <v>17.8</v>
      </c>
      <c r="M59" s="9">
        <v>13.8</v>
      </c>
      <c r="N59" s="9">
        <v>8.6</v>
      </c>
      <c r="O59" s="9">
        <v>4.2</v>
      </c>
      <c r="P59" s="9">
        <v>1.3</v>
      </c>
      <c r="Q59" s="9">
        <v>7.8</v>
      </c>
    </row>
    <row r="60" spans="1:17" s="1" customFormat="1" ht="15.75" thickBot="1">
      <c r="A60" s="13">
        <v>26314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/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26314</v>
      </c>
      <c r="B68" s="9">
        <v>6</v>
      </c>
      <c r="C68" s="9" t="s">
        <v>35</v>
      </c>
      <c r="D68" s="9">
        <v>1</v>
      </c>
      <c r="E68" s="9">
        <v>1012.7</v>
      </c>
      <c r="F68" s="9">
        <v>1013</v>
      </c>
      <c r="G68" s="9">
        <v>1013.5</v>
      </c>
      <c r="H68" s="9">
        <v>1014.4</v>
      </c>
      <c r="I68" s="9">
        <v>1015.4</v>
      </c>
      <c r="J68" s="9">
        <v>1013.5</v>
      </c>
      <c r="K68" s="9">
        <v>1012.8</v>
      </c>
      <c r="L68" s="9">
        <v>1013.8</v>
      </c>
      <c r="M68" s="9">
        <v>1014.9</v>
      </c>
      <c r="N68" s="9">
        <v>1014.3</v>
      </c>
      <c r="O68" s="9">
        <v>1013.2</v>
      </c>
      <c r="P68" s="9">
        <v>1012.3</v>
      </c>
      <c r="Q68" s="9">
        <f>ROUND(AVERAGE(E68:P68),1)</f>
        <v>1013.7</v>
      </c>
    </row>
    <row r="69" spans="1:17" s="1" customFormat="1" ht="15.75" thickBot="1">
      <c r="A69" s="13">
        <v>26314</v>
      </c>
      <c r="B69" s="9">
        <v>6</v>
      </c>
      <c r="C69" s="9" t="s">
        <v>31</v>
      </c>
      <c r="D69" s="9">
        <v>98</v>
      </c>
      <c r="E69" s="9">
        <v>30</v>
      </c>
      <c r="F69" s="9">
        <v>30</v>
      </c>
      <c r="G69" s="9">
        <v>30</v>
      </c>
      <c r="H69" s="9">
        <v>30</v>
      </c>
      <c r="I69" s="9">
        <v>29</v>
      </c>
      <c r="J69" s="9">
        <v>29</v>
      </c>
      <c r="K69" s="9">
        <v>30</v>
      </c>
      <c r="L69" s="9">
        <v>30</v>
      </c>
      <c r="M69" s="9">
        <v>30</v>
      </c>
      <c r="N69" s="9">
        <v>30</v>
      </c>
      <c r="O69" s="9">
        <v>30</v>
      </c>
      <c r="P69" s="9">
        <v>29</v>
      </c>
      <c r="Q69" s="9"/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26314</v>
      </c>
      <c r="B77" s="9">
        <v>7</v>
      </c>
      <c r="C77" s="9" t="s">
        <v>35</v>
      </c>
      <c r="D77" s="9">
        <v>1</v>
      </c>
      <c r="E77" s="9">
        <v>5.3</v>
      </c>
      <c r="F77" s="9">
        <v>5</v>
      </c>
      <c r="G77" s="9">
        <v>5.6</v>
      </c>
      <c r="H77" s="9">
        <v>7</v>
      </c>
      <c r="I77" s="9">
        <v>9.7</v>
      </c>
      <c r="J77" s="9">
        <v>13.1</v>
      </c>
      <c r="K77" s="9">
        <v>16.1</v>
      </c>
      <c r="L77" s="9">
        <v>15.9</v>
      </c>
      <c r="M77" s="9">
        <v>12.7</v>
      </c>
      <c r="N77" s="9">
        <v>9.3</v>
      </c>
      <c r="O77" s="9">
        <v>7.2</v>
      </c>
      <c r="P77" s="9">
        <v>6</v>
      </c>
      <c r="Q77" s="9">
        <f>ROUND(AVERAGE(E77:P77),1)</f>
        <v>9.4</v>
      </c>
    </row>
    <row r="78" spans="1:17" s="1" customFormat="1" ht="15.75" thickBot="1">
      <c r="A78" s="13">
        <v>26314</v>
      </c>
      <c r="B78" s="9">
        <v>7</v>
      </c>
      <c r="C78" s="9" t="s">
        <v>31</v>
      </c>
      <c r="D78" s="9">
        <v>98</v>
      </c>
      <c r="E78" s="9">
        <v>30</v>
      </c>
      <c r="F78" s="9">
        <v>28</v>
      </c>
      <c r="G78" s="9">
        <v>28</v>
      </c>
      <c r="H78" s="9">
        <v>28</v>
      </c>
      <c r="I78" s="9">
        <v>28</v>
      </c>
      <c r="J78" s="9">
        <v>28</v>
      </c>
      <c r="K78" s="9">
        <v>29</v>
      </c>
      <c r="L78" s="9">
        <v>29</v>
      </c>
      <c r="M78" s="9">
        <v>29</v>
      </c>
      <c r="N78" s="9">
        <v>29</v>
      </c>
      <c r="O78" s="9">
        <v>29</v>
      </c>
      <c r="P78" s="9">
        <v>29</v>
      </c>
      <c r="Q78" s="9"/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/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/>
      <c r="B87" s="9"/>
      <c r="C87" s="9"/>
      <c r="D87" s="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261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26314</v>
      </c>
      <c r="B99" s="9">
        <v>10</v>
      </c>
      <c r="C99" s="9" t="s">
        <v>35</v>
      </c>
      <c r="D99" s="9">
        <v>1</v>
      </c>
      <c r="E99" s="9">
        <v>1012.2</v>
      </c>
      <c r="F99" s="9">
        <v>1012.6</v>
      </c>
      <c r="G99" s="9">
        <v>1013</v>
      </c>
      <c r="H99" s="9">
        <v>1014</v>
      </c>
      <c r="I99" s="9">
        <v>1015</v>
      </c>
      <c r="J99" s="9">
        <v>1013</v>
      </c>
      <c r="K99" s="9">
        <v>1012.4</v>
      </c>
      <c r="L99" s="9">
        <v>1013.4</v>
      </c>
      <c r="M99" s="9">
        <v>1014.5</v>
      </c>
      <c r="N99" s="9">
        <v>1013.9</v>
      </c>
      <c r="O99" s="9">
        <v>1012.8</v>
      </c>
      <c r="P99" s="9">
        <v>1011.9</v>
      </c>
      <c r="Q99" s="9">
        <f>ROUND(AVERAGE(E99:P99),1)</f>
        <v>1013.2</v>
      </c>
    </row>
    <row r="100" spans="1:17" s="1" customFormat="1" ht="15.75" thickBot="1">
      <c r="A100" s="13">
        <v>26314</v>
      </c>
      <c r="B100" s="9">
        <v>10</v>
      </c>
      <c r="C100" s="9" t="s">
        <v>31</v>
      </c>
      <c r="D100" s="9">
        <v>98</v>
      </c>
      <c r="E100" s="9">
        <v>30</v>
      </c>
      <c r="F100" s="9">
        <v>30</v>
      </c>
      <c r="G100" s="9">
        <v>30</v>
      </c>
      <c r="H100" s="9">
        <v>30</v>
      </c>
      <c r="I100" s="9">
        <v>30</v>
      </c>
      <c r="J100" s="9">
        <v>30</v>
      </c>
      <c r="K100" s="9">
        <v>30</v>
      </c>
      <c r="L100" s="9">
        <v>30</v>
      </c>
      <c r="M100" s="9">
        <v>30</v>
      </c>
      <c r="N100" s="9">
        <v>30</v>
      </c>
      <c r="O100" s="9">
        <v>30</v>
      </c>
      <c r="P100" s="9">
        <v>29</v>
      </c>
      <c r="Q100" s="9"/>
    </row>
    <row r="101" spans="1:17" s="1" customFormat="1" ht="15.7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260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19</v>
      </c>
      <c r="F145" s="19">
        <v>17</v>
      </c>
      <c r="G145" s="19">
        <v>16</v>
      </c>
      <c r="H145" s="19">
        <v>6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3</v>
      </c>
      <c r="O145" s="19">
        <v>9</v>
      </c>
      <c r="P145" s="19">
        <v>16</v>
      </c>
      <c r="Q145" s="19">
        <v>86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30</v>
      </c>
      <c r="F146" s="19">
        <v>30</v>
      </c>
      <c r="G146" s="19">
        <v>30</v>
      </c>
      <c r="H146" s="19">
        <v>30</v>
      </c>
      <c r="I146" s="19">
        <v>30</v>
      </c>
      <c r="J146" s="19">
        <v>30</v>
      </c>
      <c r="K146" s="19">
        <v>30</v>
      </c>
      <c r="L146" s="19">
        <v>30</v>
      </c>
      <c r="M146" s="19">
        <v>30</v>
      </c>
      <c r="N146" s="19">
        <v>30</v>
      </c>
      <c r="O146" s="19">
        <v>30</v>
      </c>
      <c r="P146" s="19">
        <v>29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1</v>
      </c>
      <c r="K154" s="9">
        <v>2</v>
      </c>
      <c r="L154" s="9">
        <v>3</v>
      </c>
      <c r="M154" s="9">
        <v>2</v>
      </c>
      <c r="N154" s="9">
        <v>3</v>
      </c>
      <c r="O154" s="9">
        <v>1</v>
      </c>
      <c r="P154" s="9">
        <v>2</v>
      </c>
      <c r="Q154" s="9">
        <f>SUM(E154:P154)</f>
        <v>19</v>
      </c>
    </row>
    <row r="155" spans="1:17" s="1" customFormat="1" ht="15.75" thickBot="1">
      <c r="A155" s="13"/>
      <c r="B155" s="9">
        <v>16</v>
      </c>
      <c r="C155" s="9" t="s">
        <v>31</v>
      </c>
      <c r="D155" s="9">
        <v>98</v>
      </c>
      <c r="E155" s="9">
        <v>29</v>
      </c>
      <c r="F155" s="9">
        <v>29</v>
      </c>
      <c r="G155" s="9">
        <v>30</v>
      </c>
      <c r="H155" s="9">
        <v>30</v>
      </c>
      <c r="I155" s="9">
        <v>30</v>
      </c>
      <c r="J155" s="9">
        <v>29</v>
      </c>
      <c r="K155" s="9">
        <v>30</v>
      </c>
      <c r="L155" s="9">
        <v>29</v>
      </c>
      <c r="M155" s="9">
        <v>30</v>
      </c>
      <c r="N155" s="9">
        <v>30</v>
      </c>
      <c r="O155" s="9">
        <v>30</v>
      </c>
      <c r="P155" s="9">
        <v>29</v>
      </c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291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>
        <v>16</v>
      </c>
      <c r="F163" s="19">
        <v>17</v>
      </c>
      <c r="G163" s="19">
        <v>9</v>
      </c>
      <c r="H163" s="19">
        <v>0</v>
      </c>
      <c r="I163" s="19"/>
      <c r="J163" s="19"/>
      <c r="K163" s="19"/>
      <c r="L163" s="19"/>
      <c r="M163" s="19"/>
      <c r="N163" s="19">
        <v>0</v>
      </c>
      <c r="O163" s="19">
        <v>3</v>
      </c>
      <c r="P163" s="19">
        <v>9</v>
      </c>
      <c r="Q163" s="19">
        <v>54</v>
      </c>
    </row>
    <row r="164" spans="1:17" s="1" customFormat="1" ht="15.75" thickBot="1">
      <c r="A164" s="13"/>
      <c r="B164" s="9">
        <v>17</v>
      </c>
      <c r="C164" s="9" t="s">
        <v>31</v>
      </c>
      <c r="D164" s="9">
        <v>98</v>
      </c>
      <c r="E164" s="19">
        <v>29</v>
      </c>
      <c r="F164" s="19">
        <v>29</v>
      </c>
      <c r="G164" s="19">
        <v>29</v>
      </c>
      <c r="H164" s="19">
        <v>29</v>
      </c>
      <c r="I164" s="19"/>
      <c r="J164" s="19"/>
      <c r="K164" s="19"/>
      <c r="L164" s="19"/>
      <c r="M164" s="19"/>
      <c r="N164" s="19">
        <v>28</v>
      </c>
      <c r="O164" s="19">
        <v>28</v>
      </c>
      <c r="P164" s="19">
        <v>28</v>
      </c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258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259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7.3</v>
      </c>
      <c r="F190" s="9">
        <v>6.7</v>
      </c>
      <c r="G190" s="9">
        <v>11.5</v>
      </c>
      <c r="H190" s="9">
        <v>18.1</v>
      </c>
      <c r="I190" s="9">
        <v>24.7</v>
      </c>
      <c r="J190" s="9">
        <v>26.8</v>
      </c>
      <c r="K190" s="9">
        <v>27.8</v>
      </c>
      <c r="L190" s="9">
        <v>28.8</v>
      </c>
      <c r="M190" s="9">
        <v>21</v>
      </c>
      <c r="N190" s="9">
        <v>17.1</v>
      </c>
      <c r="O190" s="9">
        <v>12.4</v>
      </c>
      <c r="P190" s="9">
        <v>9.3</v>
      </c>
      <c r="Q190" s="9">
        <f>MAX((E190:P190))</f>
        <v>28.8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292</v>
      </c>
      <c r="F191" s="9" t="s">
        <v>293</v>
      </c>
      <c r="G191" s="9" t="s">
        <v>294</v>
      </c>
      <c r="H191" s="9" t="s">
        <v>286</v>
      </c>
      <c r="I191" s="9" t="s">
        <v>295</v>
      </c>
      <c r="J191" s="9" t="s">
        <v>296</v>
      </c>
      <c r="K191" s="9" t="s">
        <v>297</v>
      </c>
      <c r="L191" s="9" t="s">
        <v>298</v>
      </c>
      <c r="M191" s="9" t="s">
        <v>299</v>
      </c>
      <c r="N191" s="9" t="s">
        <v>300</v>
      </c>
      <c r="O191" s="9" t="s">
        <v>274</v>
      </c>
      <c r="P191" s="9" t="s">
        <v>301</v>
      </c>
      <c r="Q191" s="9" t="s">
        <v>298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-20.3</v>
      </c>
      <c r="F199" s="9">
        <v>-18.9</v>
      </c>
      <c r="G199" s="9">
        <v>-9.9</v>
      </c>
      <c r="H199" s="9">
        <v>-1.7</v>
      </c>
      <c r="I199" s="9">
        <v>2.4</v>
      </c>
      <c r="J199" s="9">
        <v>8</v>
      </c>
      <c r="K199" s="9">
        <v>11</v>
      </c>
      <c r="L199" s="9">
        <v>12.1</v>
      </c>
      <c r="M199" s="9">
        <v>3.7</v>
      </c>
      <c r="N199" s="9">
        <v>-1.2</v>
      </c>
      <c r="O199" s="9"/>
      <c r="P199" s="9">
        <v>-16.9</v>
      </c>
      <c r="Q199" s="9"/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302</v>
      </c>
      <c r="F200" s="9" t="s">
        <v>303</v>
      </c>
      <c r="G200" s="9" t="s">
        <v>304</v>
      </c>
      <c r="H200" s="9" t="s">
        <v>279</v>
      </c>
      <c r="I200" s="9" t="s">
        <v>305</v>
      </c>
      <c r="J200" s="9" t="s">
        <v>306</v>
      </c>
      <c r="K200" s="9" t="s">
        <v>307</v>
      </c>
      <c r="L200" s="9" t="s">
        <v>287</v>
      </c>
      <c r="M200" s="9" t="s">
        <v>287</v>
      </c>
      <c r="N200" s="9" t="s">
        <v>308</v>
      </c>
      <c r="O200" s="9"/>
      <c r="P200" s="9" t="s">
        <v>290</v>
      </c>
      <c r="Q200" s="19"/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8.2</v>
      </c>
      <c r="F208" s="19">
        <v>10.6</v>
      </c>
      <c r="G208" s="19">
        <v>18.6</v>
      </c>
      <c r="H208" s="19">
        <v>26.1</v>
      </c>
      <c r="I208" s="19">
        <v>31.7</v>
      </c>
      <c r="J208" s="19">
        <v>33.1</v>
      </c>
      <c r="K208" s="19">
        <v>34.8</v>
      </c>
      <c r="L208" s="19">
        <v>37.8</v>
      </c>
      <c r="M208" s="19">
        <v>28.7</v>
      </c>
      <c r="N208" s="19">
        <v>21.3</v>
      </c>
      <c r="O208" s="19">
        <v>15.1</v>
      </c>
      <c r="P208" s="19">
        <v>10.2</v>
      </c>
      <c r="Q208" s="19">
        <v>37.8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267</v>
      </c>
      <c r="F209" s="19" t="s">
        <v>268</v>
      </c>
      <c r="G209" s="19" t="s">
        <v>269</v>
      </c>
      <c r="H209" s="19" t="s">
        <v>270</v>
      </c>
      <c r="I209" s="19" t="s">
        <v>271</v>
      </c>
      <c r="J209" s="19" t="s">
        <v>272</v>
      </c>
      <c r="K209" s="19" t="s">
        <v>273</v>
      </c>
      <c r="L209" s="19" t="s">
        <v>274</v>
      </c>
      <c r="M209" s="19" t="s">
        <v>275</v>
      </c>
      <c r="N209" s="19" t="s">
        <v>276</v>
      </c>
      <c r="O209" s="19" t="s">
        <v>277</v>
      </c>
      <c r="P209" s="19" t="s">
        <v>278</v>
      </c>
      <c r="Q209" s="19" t="s">
        <v>274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-24.8</v>
      </c>
      <c r="F217" s="19">
        <v>-22.5</v>
      </c>
      <c r="G217" s="19">
        <v>-16.4</v>
      </c>
      <c r="H217" s="19">
        <v>-4.5</v>
      </c>
      <c r="I217" s="19">
        <v>-1.3</v>
      </c>
      <c r="J217" s="19">
        <v>2.9</v>
      </c>
      <c r="K217" s="19">
        <v>8</v>
      </c>
      <c r="L217" s="19">
        <v>7</v>
      </c>
      <c r="M217" s="19">
        <v>-1</v>
      </c>
      <c r="N217" s="19">
        <v>-5.1</v>
      </c>
      <c r="O217" s="19">
        <v>-14.2</v>
      </c>
      <c r="P217" s="19">
        <v>-20.8</v>
      </c>
      <c r="Q217" s="19">
        <v>-24.8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279</v>
      </c>
      <c r="F218" s="19" t="s">
        <v>280</v>
      </c>
      <c r="G218" s="19" t="s">
        <v>281</v>
      </c>
      <c r="H218" s="19" t="s">
        <v>282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279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85.9</v>
      </c>
      <c r="F262" s="19">
        <v>84.9</v>
      </c>
      <c r="G262" s="19">
        <v>81.6</v>
      </c>
      <c r="H262" s="19">
        <v>77.6</v>
      </c>
      <c r="I262" s="19">
        <v>77.2</v>
      </c>
      <c r="J262" s="19">
        <v>79.1</v>
      </c>
      <c r="K262" s="19">
        <v>79.2</v>
      </c>
      <c r="L262" s="19">
        <v>77.7</v>
      </c>
      <c r="M262" s="19">
        <v>79.3</v>
      </c>
      <c r="N262" s="19">
        <v>81.2</v>
      </c>
      <c r="O262" s="19">
        <v>85</v>
      </c>
      <c r="P262" s="19">
        <v>85.4</v>
      </c>
      <c r="Q262" s="19">
        <v>81.2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30</v>
      </c>
      <c r="F263" s="19">
        <v>28</v>
      </c>
      <c r="G263" s="19">
        <v>28</v>
      </c>
      <c r="H263" s="19">
        <v>28</v>
      </c>
      <c r="I263" s="19">
        <v>28</v>
      </c>
      <c r="J263" s="19">
        <v>28</v>
      </c>
      <c r="K263" s="19">
        <v>29</v>
      </c>
      <c r="L263" s="19">
        <v>29</v>
      </c>
      <c r="M263" s="19">
        <v>29</v>
      </c>
      <c r="N263" s="19">
        <v>29</v>
      </c>
      <c r="O263" s="19">
        <v>29</v>
      </c>
      <c r="P263" s="19">
        <v>29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5.1</v>
      </c>
      <c r="F270" s="19">
        <v>4.7</v>
      </c>
      <c r="G270" s="19">
        <v>4.5</v>
      </c>
      <c r="H270" s="19">
        <v>4.2</v>
      </c>
      <c r="I270" s="19">
        <v>4</v>
      </c>
      <c r="J270" s="19">
        <v>4</v>
      </c>
      <c r="K270" s="19">
        <v>3.9</v>
      </c>
      <c r="L270" s="19">
        <v>3.9</v>
      </c>
      <c r="M270" s="19">
        <v>4.5</v>
      </c>
      <c r="N270" s="19">
        <v>4.7</v>
      </c>
      <c r="O270" s="19">
        <v>4.6</v>
      </c>
      <c r="P270" s="19">
        <v>5.2</v>
      </c>
      <c r="Q270" s="19">
        <v>4.4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29</v>
      </c>
      <c r="F271" s="19">
        <v>30</v>
      </c>
      <c r="G271" s="19">
        <v>30</v>
      </c>
      <c r="H271" s="19">
        <v>30</v>
      </c>
      <c r="I271" s="19">
        <v>30</v>
      </c>
      <c r="J271" s="19">
        <v>30</v>
      </c>
      <c r="K271" s="19">
        <v>30</v>
      </c>
      <c r="L271" s="19">
        <v>30</v>
      </c>
      <c r="M271" s="19">
        <v>30</v>
      </c>
      <c r="N271" s="19">
        <v>30</v>
      </c>
      <c r="O271" s="19">
        <v>30</v>
      </c>
      <c r="P271" s="19">
        <v>29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2022-03-24T13:14:26Z</dcterms:modified>
  <cp:category/>
  <cp:version/>
  <cp:contentType/>
  <cp:contentStatus/>
</cp:coreProperties>
</file>