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20" windowHeight="6795" activeTab="0"/>
  </bookViews>
  <sheets>
    <sheet name="sarajevo" sheetId="1" r:id="rId1"/>
    <sheet name="Parameters" sheetId="2" r:id="rId2"/>
    <sheet name="Calculation Methods" sheetId="3" r:id="rId3"/>
  </sheets>
  <definedNames>
    <definedName name="_xlfn.QUARTILE.INC" hidden="1">#NAME?</definedName>
  </definedNames>
  <calcPr fullCalcOnLoad="1"/>
</workbook>
</file>

<file path=xl/sharedStrings.xml><?xml version="1.0" encoding="utf-8"?>
<sst xmlns="http://schemas.openxmlformats.org/spreadsheetml/2006/main" count="1050" uniqueCount="295">
  <si>
    <t>Station Header Record</t>
  </si>
  <si>
    <t>Country_Name</t>
  </si>
  <si>
    <t>Station_Name</t>
  </si>
  <si>
    <t>WMO_Number</t>
  </si>
  <si>
    <t>Latitude</t>
  </si>
  <si>
    <t>Longitude</t>
  </si>
  <si>
    <t>Station_Height</t>
  </si>
  <si>
    <t>WMO Integrated Global Observing System (WIGOS) Station Identifier (if available)</t>
  </si>
  <si>
    <t>Units</t>
  </si>
  <si>
    <t>Precipitation_Total</t>
  </si>
  <si>
    <t>mm</t>
  </si>
  <si>
    <t>Parameter_Code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</si>
  <si>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</si>
  <si>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</si>
  <si>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</si>
  <si>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</si>
  <si>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</si>
  <si>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</si>
  <si>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</si>
  <si>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</si>
  <si>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</si>
  <si>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</si>
  <si>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</si>
  <si>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</si>
  <si>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</si>
  <si>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</si>
  <si>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</si>
  <si>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Number_of_Days_with_Precipitation_&gt;=_1_mm</t>
  </si>
  <si>
    <t>Daily_Maximum_Temperature</t>
  </si>
  <si>
    <t>Deg_C</t>
  </si>
  <si>
    <t>Mean</t>
  </si>
  <si>
    <t>Daily_Minimum_Temperature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</si>
  <si>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</si>
  <si>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</si>
  <si>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</si>
  <si>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</si>
  <si>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</si>
  <si>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</si>
  <si>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Boundaries_of_quintiles_of_monthly_precipitation</t>
  </si>
  <si>
    <t>Q0</t>
  </si>
  <si>
    <t>Q1</t>
  </si>
  <si>
    <t>Q2</t>
  </si>
  <si>
    <t>Q3</t>
  </si>
  <si>
    <t>Q4</t>
  </si>
  <si>
    <t>Q5</t>
  </si>
  <si>
    <t>Number_of_Days_with_Minimum_Temperature_&lt;_0_Deg_C</t>
  </si>
  <si>
    <t>Cloud_Amount</t>
  </si>
  <si>
    <t>okta</t>
  </si>
  <si>
    <t>Snowfall</t>
  </si>
  <si>
    <t>cm</t>
  </si>
  <si>
    <t>Dewpoint_Temperature</t>
  </si>
  <si>
    <t>Number_Days_with_Fog/Mist</t>
  </si>
  <si>
    <t>Number_of_Days_with_Precipitation_≥_1 mm</t>
  </si>
  <si>
    <t>Mean_Sea_Level_Pressure</t>
  </si>
  <si>
    <t>22</t>
  </si>
  <si>
    <t>23</t>
  </si>
  <si>
    <t>24</t>
  </si>
  <si>
    <t>25</t>
  </si>
  <si>
    <t>26</t>
  </si>
  <si>
    <t>27</t>
  </si>
  <si>
    <t>m/s</t>
  </si>
  <si>
    <t>Mean_Station-Level_Pressure</t>
  </si>
  <si>
    <t>Number_of_Days_with_Daily_Precipitation_≥_threshold*_mm</t>
  </si>
  <si>
    <t>Number_of_Days_with_Snow_Depth_&gt;_threshold*_cm</t>
  </si>
  <si>
    <t>Number_of_Days_with_Wind_Speed_≥_threshold*_m/s</t>
  </si>
  <si>
    <t>Number_of_Days_with_Visibility_&lt;_threshold*_m</t>
  </si>
  <si>
    <t>Highest_Value_of_Mean_Daily_Temperature</t>
  </si>
  <si>
    <t>Lowest_Value_of_Mean_Daily_Temperature</t>
  </si>
  <si>
    <t>Highest_Value_of_Daily_Maximum_Temperature</t>
  </si>
  <si>
    <t>Lowest_Value_of_Daily_Minimum_Temperature</t>
  </si>
  <si>
    <t>Highest_Value_of_Daily_Precipitation</t>
  </si>
  <si>
    <t>Highest_Wind_Gust</t>
  </si>
  <si>
    <t>Mean_Number_of_Days_with_Thunder</t>
  </si>
  <si>
    <t>Mean_Number_of_Days_with_Hail</t>
  </si>
  <si>
    <t>30</t>
  </si>
  <si>
    <t>31</t>
  </si>
  <si>
    <t>MJ/m2</t>
  </si>
  <si>
    <t>32</t>
  </si>
  <si>
    <t>33</t>
  </si>
  <si>
    <t>34</t>
  </si>
  <si>
    <t>m/sec</t>
  </si>
  <si>
    <t>35</t>
  </si>
  <si>
    <t>degrees</t>
  </si>
  <si>
    <t>36</t>
  </si>
  <si>
    <t>37</t>
  </si>
  <si>
    <t>38</t>
  </si>
  <si>
    <t>%</t>
  </si>
  <si>
    <t>39</t>
  </si>
  <si>
    <t>Global_Solar_Radiation</t>
  </si>
  <si>
    <t>Direct_Solar_Radiation</t>
  </si>
  <si>
    <t>Diffuse_Solar_Radiation</t>
  </si>
  <si>
    <t>Wind_Speed</t>
  </si>
  <si>
    <t>Wind_Direction</t>
  </si>
  <si>
    <t>Soil_Temperature</t>
  </si>
  <si>
    <t>Relative_Humidity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</si>
  <si>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</si>
  <si>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</si>
  <si>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</si>
  <si>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</si>
  <si>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</si>
  <si>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</si>
  <si>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</si>
  <si>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</si>
  <si>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</si>
  <si>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</si>
  <si>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</si>
  <si>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</si>
  <si>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</si>
  <si>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</si>
  <si>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</si>
  <si>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</si>
  <si>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</si>
  <si>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</si>
  <si>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</si>
  <si>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</si>
  <si>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</si>
  <si>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</si>
  <si>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</si>
  <si>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</si>
  <si>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</si>
  <si>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</si>
  <si>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</si>
  <si>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</si>
  <si>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</si>
  <si>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</si>
  <si>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</si>
  <si>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</si>
  <si>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</si>
  <si>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</si>
  <si>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</si>
  <si>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</si>
  <si>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</si>
  <si>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</si>
  <si>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</si>
  <si>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</si>
  <si>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</si>
  <si>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</si>
  <si>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</si>
  <si>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99</t>
  </si>
  <si>
    <t>Rainfall</t>
  </si>
  <si>
    <t>custom</t>
  </si>
  <si>
    <t>Bright_Sunshine</t>
  </si>
  <si>
    <t>Calm_Winds</t>
  </si>
  <si>
    <t>Number_Days_with_Sandstorm/Thick Dust/Haze</t>
  </si>
  <si>
    <t>Number_Days_with_Measurable_Bright_Sunshine</t>
  </si>
  <si>
    <t>Number_Days_with_Lightning</t>
  </si>
  <si>
    <t>Number_Days_with_Rain_Showers</t>
  </si>
  <si>
    <t>Number_Days_with_Snowfall</t>
  </si>
  <si>
    <t>Number_Days_with_Fog/Ice_Fog</t>
  </si>
  <si>
    <t>Number_Days_with_Fog_Sky_Obscured</t>
  </si>
  <si>
    <t>Number_Days_with_Fog_Sky_Unobscured</t>
  </si>
  <si>
    <t>Number_Days_with_Haze/Smoke</t>
  </si>
  <si>
    <t>Number_Days_with_Dust</t>
  </si>
  <si>
    <t>Number_Days_with_Blowing_Dust/Sand</t>
  </si>
  <si>
    <t>Number_Days_with_No_Sunshine</t>
  </si>
  <si>
    <t>Number_Days_with_Dew</t>
  </si>
  <si>
    <t>Number_Days_with_Rime/Glaze_Ice</t>
  </si>
  <si>
    <t>Number_Days_with_Air_Frost</t>
  </si>
  <si>
    <t>Number_Days_with_Grass_Frost</t>
  </si>
  <si>
    <t>Number_Days_with_Gale_Force_Winds</t>
  </si>
  <si>
    <t>Number_Days_with_Dust/Haze/Mist</t>
  </si>
  <si>
    <t>Number_Days_with_Freezing_Rain/Drizzle</t>
  </si>
  <si>
    <t>Number_Days_with_Blowing_Snow</t>
  </si>
  <si>
    <t>Number_Days_with_Rain/Drizzle</t>
  </si>
  <si>
    <t>Number_Days_with_Snow/Hail</t>
  </si>
  <si>
    <t>Number_Days_with_Ice_Storm</t>
  </si>
  <si>
    <t>Number_Days_with_Thick_Haze</t>
  </si>
  <si>
    <t>Number_Days_with_Rising_Sand</t>
  </si>
  <si>
    <t>Number_Days_with_Mist</t>
  </si>
  <si>
    <t>Number_Days_with_Squalls</t>
  </si>
  <si>
    <t>Number_Days_with_Duststorm/Sandstorm</t>
  </si>
  <si>
    <t>Number_Days_with_Sleet/Snow</t>
  </si>
  <si>
    <t>Number_Days_with_Fog</t>
  </si>
  <si>
    <t>Custom_Element_Specified_by_Contributor</t>
  </si>
  <si>
    <t>Max</t>
  </si>
  <si>
    <t>Min</t>
  </si>
  <si>
    <t>Mean Parameter - mean of daily values during the month</t>
  </si>
  <si>
    <t>Extreme Parameter Maximum - highest value during month</t>
  </si>
  <si>
    <t>Extreme Parameter Minimum - lowest value during month</t>
  </si>
  <si>
    <t>Sum Parameter - sum of daily values during month</t>
  </si>
  <si>
    <t>Quintile Parameter 0 - Lower bound of quintile 1 (Extreme Minimum)</t>
  </si>
  <si>
    <t>Quintile Parameter 1 - Upper bound of quintile 1</t>
  </si>
  <si>
    <t>Quintile Parameter 2 - Upper bound of quintile 2</t>
  </si>
  <si>
    <t>Quintile Parameter 3 - Upper bound of quintile 3</t>
  </si>
  <si>
    <t>Quintile Parameter 4 - Upper bound of quintile 4</t>
  </si>
  <si>
    <t>Quintile Parameter 5 - Upper bound of quintile 5 (Extreme Maximum)</t>
  </si>
  <si>
    <t>Median</t>
  </si>
  <si>
    <t>12</t>
  </si>
  <si>
    <t>SDMean</t>
  </si>
  <si>
    <t>13</t>
  </si>
  <si>
    <t>SDMeanD</t>
  </si>
  <si>
    <t>14</t>
  </si>
  <si>
    <t>Standard Deviation of Mean Daily Value</t>
  </si>
  <si>
    <t>MaxDate</t>
  </si>
  <si>
    <t>15</t>
  </si>
  <si>
    <t>Date (Year/Day) of Occurrence of Extreme Maximum Daily Value</t>
  </si>
  <si>
    <t>MinDate</t>
  </si>
  <si>
    <t>16</t>
  </si>
  <si>
    <t>Date (Year/Day) of Occurrence of Extreme Minimum Daily Value</t>
  </si>
  <si>
    <t>MinMon</t>
  </si>
  <si>
    <t>17</t>
  </si>
  <si>
    <t>Minimum Monthly Value</t>
  </si>
  <si>
    <t>DMinMon</t>
  </si>
  <si>
    <t>18</t>
  </si>
  <si>
    <t>Year of Occurrence of Minimum Monthly Value</t>
  </si>
  <si>
    <t>MaxMon</t>
  </si>
  <si>
    <t>19</t>
  </si>
  <si>
    <t>Maximum Monthly Value</t>
  </si>
  <si>
    <t>DMaxMon</t>
  </si>
  <si>
    <t>20</t>
  </si>
  <si>
    <t>Year of Occurrence of Maximum Monthly Value</t>
  </si>
  <si>
    <t>98</t>
  </si>
  <si>
    <t>Number of Years Used to Calculate Normal</t>
  </si>
  <si>
    <t>Custom</t>
  </si>
  <si>
    <t>Custom Parameter or Statistic Specified by Contributor</t>
  </si>
  <si>
    <t>Number_of_Days_with_Maximum_Temperature_≥_threshold*_Deg_C</t>
  </si>
  <si>
    <t>Number_of_Days_with_Minimum_Temperature_≤_threshold*_Deg_C</t>
  </si>
  <si>
    <t>Number_of_Days_with_Maximum_Temperature_&lt;_0_Deg_C</t>
  </si>
  <si>
    <t>Number_Days_Maximum_Temperature_≤_threshold*_Deg_C</t>
  </si>
  <si>
    <t>Number_Days_Minimum_Temperature_≥_threshold*_Deg_C</t>
  </si>
  <si>
    <t>Number_Days_Maximum_Temperature_&gt;_threshold*_Deg_C</t>
  </si>
  <si>
    <t>Number_Days_Maximum_Temperature_&lt;_threshold*_Deg_C</t>
  </si>
  <si>
    <t>Number_Days_Minimum_Temperature_&gt;_threshold*_Deg_C</t>
  </si>
  <si>
    <t>Number_Days_Minimum_Temperature_&lt;_threshold*_Deg_C</t>
  </si>
  <si>
    <t>Number_Days_with_Snowfall_≥_threshold*_cm</t>
  </si>
  <si>
    <t>Number_Days_with_Visibility_≤_Threshold*_km</t>
  </si>
  <si>
    <t>Number_Days_with_Daily_Maximum_Wind_Speed_≥_threshold*_m/s</t>
  </si>
  <si>
    <t>Calculation_Name</t>
  </si>
  <si>
    <t>Calculation_Code</t>
  </si>
  <si>
    <t>Parameter_Name</t>
  </si>
  <si>
    <t>Climatogical Surface Parameters</t>
  </si>
  <si>
    <t>Principal climatological surface parameters from WMO-No. 1203</t>
  </si>
  <si>
    <t>Secondary climatological surface parameters from WMO-No. 1203</t>
  </si>
  <si>
    <t>Other climatological surface parameters from WMO-No. 1203 (p.5)</t>
  </si>
  <si>
    <t>Other climatological surface parameters submitted during 1961-1990 normals collection</t>
  </si>
  <si>
    <t>* For parameters with the word "threshold" specify a numerical value or qualifier, repeat as needed.</t>
  </si>
  <si>
    <t>Calculation Method Names and Codes</t>
  </si>
  <si>
    <t>Parameter calculation method descriptions from WMO-No. 1203</t>
  </si>
  <si>
    <t>Parameter calculation method descriptions from 1961-1990 normals</t>
  </si>
  <si>
    <t>Median Monthly Value</t>
  </si>
  <si>
    <t>Standard Deviation of Mean Monthly Value</t>
  </si>
  <si>
    <t>Principal Climatological Surface Parameters</t>
  </si>
  <si>
    <t>Secondary and Other Climatological Surface Parameters (add as needed)</t>
  </si>
  <si>
    <t>Single Station Data Sheet For All Climatological Surface Parameters</t>
  </si>
  <si>
    <t>count</t>
  </si>
  <si>
    <t>Count</t>
  </si>
  <si>
    <t>Count Parameter - Average Number of days</t>
  </si>
  <si>
    <t>BOSNIA _AND_HERZEGOVINA</t>
  </si>
  <si>
    <t>SARAJEVO</t>
  </si>
  <si>
    <t>43|52|04|N</t>
  </si>
  <si>
    <t>018|25|22|E</t>
  </si>
  <si>
    <t>Number_of_Days_with_Maximum_Temperature_&gt;=_25_Deg_C</t>
  </si>
  <si>
    <t>Mean_Station_-Level_Pressure</t>
  </si>
  <si>
    <t>Highest_Value_of_Mean_Daily_temperature</t>
  </si>
  <si>
    <t>Lowest_Value_of_Mean_Daily_temperature</t>
  </si>
  <si>
    <t>Highest_Value_of_Daily_Maximum_temperature</t>
  </si>
  <si>
    <t>Lowest_Value_of_Daily_Minimum_temperature</t>
  </si>
  <si>
    <t>Highest _Value_of_Daily_Precipitation</t>
  </si>
  <si>
    <t>Mean_Number_of_days_with_Thunder</t>
  </si>
  <si>
    <t>Mean_Number_of_days_with_Hail</t>
  </si>
  <si>
    <t>Number_of_days_with Snow_depth_&gt;10_cm</t>
  </si>
  <si>
    <t>MInDate</t>
  </si>
  <si>
    <t>World Meteorological Organization Climate Normals for 1991-2020</t>
  </si>
  <si>
    <t>Number_of_Days_with_Maximum_Temperature_&gt;=_30_Deg_C</t>
  </si>
  <si>
    <t>tenths</t>
  </si>
  <si>
    <t>2007 /21</t>
  </si>
  <si>
    <t>2001 /25</t>
  </si>
  <si>
    <t>2003 /30</t>
  </si>
  <si>
    <t>2008 /29</t>
  </si>
  <si>
    <t>2006 /29</t>
  </si>
  <si>
    <t>2000 /04</t>
  </si>
  <si>
    <t>2007 /28</t>
  </si>
  <si>
    <t>1991 /01</t>
  </si>
  <si>
    <t>2004 /02</t>
  </si>
  <si>
    <t>1999 /25</t>
  </si>
  <si>
    <t>1997 /29</t>
  </si>
  <si>
    <t>2000 /14</t>
  </si>
  <si>
    <t>1997 /01</t>
  </si>
  <si>
    <t>2003 /09</t>
  </si>
  <si>
    <t>2005 /02</t>
  </si>
  <si>
    <t>2020 /17</t>
  </si>
  <si>
    <t>2015 /18</t>
  </si>
  <si>
    <t>2009 /31</t>
  </si>
  <si>
    <t>2017 /08</t>
  </si>
  <si>
    <t>2012 /09</t>
  </si>
  <si>
    <t>2019 /08</t>
  </si>
  <si>
    <t>1995 /30</t>
  </si>
  <si>
    <t>2018 /27</t>
  </si>
  <si>
    <t>1995 /23</t>
  </si>
  <si>
    <r>
      <t>Number_of_Days_with_Daily_Precipitation_</t>
    </r>
    <r>
      <rPr>
        <sz val="12"/>
        <rFont val="Calibri"/>
        <family val="2"/>
      </rPr>
      <t>≥ _0.1_mm</t>
    </r>
  </si>
  <si>
    <r>
      <t>Number_of_Days_with_Daily_Precipitation_</t>
    </r>
    <r>
      <rPr>
        <sz val="12"/>
        <rFont val="Calibri"/>
        <family val="2"/>
      </rPr>
      <t>≥ _5.0_mm</t>
    </r>
  </si>
  <si>
    <r>
      <t>Number_of_Days_with_Daily_Precipitation_</t>
    </r>
    <r>
      <rPr>
        <sz val="12"/>
        <rFont val="Calibri"/>
        <family val="2"/>
      </rPr>
      <t>≥10.0_mm</t>
    </r>
  </si>
  <si>
    <r>
      <t>Number_of_Days_with_Daily_Precipitation_</t>
    </r>
    <r>
      <rPr>
        <sz val="12"/>
        <rFont val="Calibri"/>
        <family val="2"/>
      </rPr>
      <t>≥50.0_mm</t>
    </r>
  </si>
  <si>
    <t>Number_Days_with_Daily_Maximum_Wind_Speed_≥17.2_m/s</t>
  </si>
  <si>
    <t>0-20000-0-14654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</si>
</sst>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0.0"/>
    <numFmt numFmtId="179" formatCode="[$-409]dddd\,\ mmmm\ dd\,\ yyyy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"/>
    <numFmt numFmtId="187" formatCode="0.000"/>
    <numFmt numFmtId="188" formatCode="0.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10" xfId="0" applyFont="1" applyBorder="1" applyAlignment="1" applyProtection="1">
      <alignment horizontal="right"/>
      <protection locked="0"/>
    </xf>
    <xf numFmtId="0" fontId="48" fillId="0" borderId="10" xfId="0" applyFont="1" applyBorder="1" applyAlignment="1" applyProtection="1">
      <alignment horizontal="right"/>
      <protection locked="0"/>
    </xf>
    <xf numFmtId="0" fontId="48" fillId="0" borderId="0" xfId="0" applyFont="1" applyAlignment="1" applyProtection="1">
      <alignment horizontal="right"/>
      <protection locked="0"/>
    </xf>
    <xf numFmtId="0" fontId="48" fillId="0" borderId="10" xfId="0" applyFont="1" applyFill="1" applyBorder="1" applyAlignment="1" applyProtection="1">
      <alignment horizontal="right"/>
      <protection locked="0"/>
    </xf>
    <xf numFmtId="178" fontId="2" fillId="0" borderId="10" xfId="0" applyNumberFormat="1" applyFont="1" applyFill="1" applyBorder="1" applyAlignment="1" applyProtection="1">
      <alignment horizontal="right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right"/>
      <protection locked="0"/>
    </xf>
    <xf numFmtId="0" fontId="51" fillId="0" borderId="0" xfId="0" applyFont="1" applyAlignment="1">
      <alignment/>
    </xf>
    <xf numFmtId="0" fontId="50" fillId="0" borderId="10" xfId="0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 horizontal="right"/>
      <protection locked="0"/>
    </xf>
    <xf numFmtId="0" fontId="50" fillId="0" borderId="10" xfId="0" applyFont="1" applyBorder="1" applyAlignment="1" applyProtection="1">
      <alignment horizontal="righ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right"/>
      <protection locked="0"/>
    </xf>
    <xf numFmtId="0" fontId="50" fillId="0" borderId="10" xfId="0" applyFont="1" applyBorder="1" applyAlignment="1" applyProtection="1">
      <alignment horizontal="left"/>
      <protection locked="0"/>
    </xf>
    <xf numFmtId="178" fontId="2" fillId="0" borderId="0" xfId="0" applyNumberFormat="1" applyFont="1" applyFill="1" applyBorder="1" applyAlignment="1" applyProtection="1">
      <alignment horizontal="right"/>
      <protection locked="0"/>
    </xf>
    <xf numFmtId="0" fontId="50" fillId="33" borderId="1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29" fillId="0" borderId="10" xfId="0" applyFont="1" applyFill="1" applyBorder="1" applyAlignment="1" applyProtection="1">
      <alignment horizontal="left"/>
      <protection locked="0"/>
    </xf>
    <xf numFmtId="0" fontId="29" fillId="0" borderId="10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right"/>
      <protection locked="0"/>
    </xf>
    <xf numFmtId="178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78" fontId="2" fillId="0" borderId="0" xfId="0" applyNumberFormat="1" applyFont="1" applyFill="1" applyAlignment="1" applyProtection="1">
      <alignment horizontal="right"/>
      <protection locked="0"/>
    </xf>
    <xf numFmtId="0" fontId="29" fillId="0" borderId="12" xfId="0" applyFont="1" applyFill="1" applyBorder="1" applyAlignment="1" applyProtection="1">
      <alignment horizontal="right"/>
      <protection locked="0"/>
    </xf>
    <xf numFmtId="178" fontId="2" fillId="0" borderId="11" xfId="0" applyNumberFormat="1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right"/>
      <protection locked="0"/>
    </xf>
    <xf numFmtId="178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 applyProtection="1">
      <alignment horizontal="right"/>
      <protection locked="0"/>
    </xf>
    <xf numFmtId="178" fontId="2" fillId="0" borderId="18" xfId="0" applyNumberFormat="1" applyFont="1" applyFill="1" applyBorder="1" applyAlignment="1" applyProtection="1">
      <alignment horizontal="right"/>
      <protection locked="0"/>
    </xf>
    <xf numFmtId="0" fontId="2" fillId="0" borderId="19" xfId="0" applyFont="1" applyFill="1" applyBorder="1" applyAlignment="1" applyProtection="1">
      <alignment horizontal="right"/>
      <protection locked="0"/>
    </xf>
    <xf numFmtId="0" fontId="2" fillId="0" borderId="20" xfId="0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 applyProtection="1">
      <alignment horizontal="right"/>
      <protection locked="0"/>
    </xf>
    <xf numFmtId="0" fontId="2" fillId="0" borderId="23" xfId="0" applyFont="1" applyFill="1" applyBorder="1" applyAlignment="1" applyProtection="1">
      <alignment horizontal="right"/>
      <protection locked="0"/>
    </xf>
    <xf numFmtId="0" fontId="29" fillId="0" borderId="10" xfId="0" applyFont="1" applyFill="1" applyBorder="1" applyAlignment="1" applyProtection="1">
      <alignment horizontal="right" wrapText="1"/>
      <protection locked="0"/>
    </xf>
    <xf numFmtId="0" fontId="28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right" wrapText="1"/>
      <protection locked="0"/>
    </xf>
    <xf numFmtId="0" fontId="2" fillId="0" borderId="0" xfId="0" applyFont="1" applyFill="1" applyAlignment="1" applyProtection="1">
      <alignment horizontal="right" wrapText="1"/>
      <protection locked="0"/>
    </xf>
    <xf numFmtId="0" fontId="2" fillId="0" borderId="0" xfId="0" applyFont="1" applyFill="1" applyBorder="1" applyAlignment="1" applyProtection="1">
      <alignment horizontal="right" wrapText="1"/>
      <protection locked="0"/>
    </xf>
    <xf numFmtId="0" fontId="28" fillId="0" borderId="11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right"/>
    </xf>
    <xf numFmtId="0" fontId="28" fillId="0" borderId="18" xfId="0" applyFont="1" applyFill="1" applyBorder="1" applyAlignment="1">
      <alignment horizontal="right"/>
    </xf>
    <xf numFmtId="178" fontId="28" fillId="0" borderId="18" xfId="0" applyNumberFormat="1" applyFont="1" applyFill="1" applyBorder="1" applyAlignment="1">
      <alignment horizontal="right"/>
    </xf>
    <xf numFmtId="0" fontId="28" fillId="0" borderId="20" xfId="0" applyFont="1" applyFill="1" applyBorder="1" applyAlignment="1">
      <alignment horizontal="right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right"/>
    </xf>
    <xf numFmtId="178" fontId="28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78" fontId="28" fillId="0" borderId="20" xfId="0" applyNumberFormat="1" applyFont="1" applyFill="1" applyBorder="1" applyAlignment="1">
      <alignment horizontal="right"/>
    </xf>
    <xf numFmtId="16" fontId="2" fillId="0" borderId="10" xfId="0" applyNumberFormat="1" applyFont="1" applyFill="1" applyBorder="1" applyAlignment="1" applyProtection="1">
      <alignment horizontal="right"/>
      <protection locked="0"/>
    </xf>
    <xf numFmtId="178" fontId="28" fillId="0" borderId="18" xfId="57" applyNumberFormat="1" applyFont="1" applyFill="1" applyBorder="1">
      <alignment/>
      <protection/>
    </xf>
    <xf numFmtId="178" fontId="2" fillId="0" borderId="24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left"/>
      <protection locked="0"/>
    </xf>
    <xf numFmtId="0" fontId="28" fillId="0" borderId="0" xfId="0" applyFont="1" applyFill="1" applyAlignment="1" applyProtection="1">
      <alignment/>
      <protection locked="0"/>
    </xf>
    <xf numFmtId="0" fontId="29" fillId="0" borderId="11" xfId="0" applyFont="1" applyFill="1" applyBorder="1" applyAlignment="1" applyProtection="1">
      <alignment horizontal="left"/>
      <protection locked="0"/>
    </xf>
    <xf numFmtId="0" fontId="28" fillId="0" borderId="19" xfId="0" applyFont="1" applyFill="1" applyBorder="1" applyAlignment="1" applyProtection="1">
      <alignment/>
      <protection locked="0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11" xfId="0" applyFont="1" applyBorder="1" applyAlignment="1" applyProtection="1">
      <alignment/>
      <protection locked="0"/>
    </xf>
    <xf numFmtId="0" fontId="50" fillId="0" borderId="17" xfId="0" applyFont="1" applyBorder="1" applyAlignment="1" applyProtection="1">
      <alignment/>
      <protection locked="0"/>
    </xf>
    <xf numFmtId="0" fontId="50" fillId="0" borderId="19" xfId="0" applyFont="1" applyBorder="1" applyAlignment="1" applyProtection="1">
      <alignment/>
      <protection locked="0"/>
    </xf>
    <xf numFmtId="0" fontId="52" fillId="0" borderId="17" xfId="0" applyFont="1" applyBorder="1" applyAlignment="1" applyProtection="1">
      <alignment/>
      <protection locked="0"/>
    </xf>
    <xf numFmtId="0" fontId="52" fillId="0" borderId="19" xfId="0" applyFont="1" applyBorder="1" applyAlignment="1" applyProtection="1">
      <alignment/>
      <protection locked="0"/>
    </xf>
    <xf numFmtId="0" fontId="51" fillId="0" borderId="11" xfId="0" applyFont="1" applyBorder="1" applyAlignment="1" applyProtection="1">
      <alignment horizontal="center"/>
      <protection locked="0"/>
    </xf>
    <xf numFmtId="0" fontId="50" fillId="0" borderId="17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17" xfId="0" applyFont="1" applyBorder="1" applyAlignment="1" applyProtection="1">
      <alignment horizontal="center"/>
      <protection locked="0"/>
    </xf>
    <xf numFmtId="0" fontId="50" fillId="0" borderId="19" xfId="0" applyFont="1" applyBorder="1" applyAlignment="1" applyProtection="1">
      <alignment horizontal="center"/>
      <protection locked="0"/>
    </xf>
    <xf numFmtId="0" fontId="53" fillId="0" borderId="0" xfId="0" applyFont="1" applyAlignment="1" applyProtection="1">
      <alignment/>
      <protection locked="0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1"/>
  <sheetViews>
    <sheetView tabSelected="1" zoomScalePageLayoutView="0" workbookViewId="0" topLeftCell="A217">
      <selection activeCell="D16" sqref="D16"/>
    </sheetView>
  </sheetViews>
  <sheetFormatPr defaultColWidth="9.140625" defaultRowHeight="15"/>
  <cols>
    <col min="1" max="1" width="18.7109375" style="64" customWidth="1"/>
    <col min="2" max="2" width="60.00390625" style="65" customWidth="1"/>
    <col min="3" max="3" width="19.7109375" style="65" customWidth="1"/>
    <col min="4" max="4" width="18.7109375" style="65" customWidth="1"/>
    <col min="5" max="5" width="10.00390625" style="65" bestFit="1" customWidth="1"/>
    <col min="6" max="6" width="9.8515625" style="65" bestFit="1" customWidth="1"/>
    <col min="7" max="8" width="9.421875" style="65" bestFit="1" customWidth="1"/>
    <col min="9" max="12" width="9.57421875" style="65" bestFit="1" customWidth="1"/>
    <col min="13" max="13" width="11.8515625" style="65" bestFit="1" customWidth="1"/>
    <col min="14" max="14" width="9.421875" style="65" bestFit="1" customWidth="1"/>
    <col min="15" max="15" width="11.421875" style="65" bestFit="1" customWidth="1"/>
    <col min="16" max="16" width="11.00390625" style="65" bestFit="1" customWidth="1"/>
    <col min="17" max="17" width="10.57421875" style="65" bestFit="1" customWidth="1"/>
    <col min="18" max="16384" width="9.140625" style="55" customWidth="1"/>
  </cols>
  <sheetData>
    <row r="1" spans="1:17" s="23" customFormat="1" ht="18.75">
      <c r="A1" s="73" t="s">
        <v>262</v>
      </c>
      <c r="B1" s="74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23" customFormat="1" ht="18.75">
      <c r="A2" s="73" t="s">
        <v>243</v>
      </c>
      <c r="B2" s="74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23" customFormat="1" ht="15.75">
      <c r="A3" s="24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s="23" customFormat="1" ht="18.75">
      <c r="A4" s="73" t="s">
        <v>0</v>
      </c>
      <c r="B4" s="74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23" customFormat="1" ht="16.5" thickBot="1">
      <c r="A5" s="24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s="23" customFormat="1" ht="16.5" thickBot="1">
      <c r="A6" s="25" t="s">
        <v>1</v>
      </c>
      <c r="B6" s="21" t="s">
        <v>247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s="23" customFormat="1" ht="16.5" thickBot="1">
      <c r="A7" s="25" t="s">
        <v>2</v>
      </c>
      <c r="B7" s="26" t="s">
        <v>248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s="23" customFormat="1" ht="16.5" thickBot="1">
      <c r="A8" s="2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7"/>
    </row>
    <row r="9" spans="1:17" s="23" customFormat="1" ht="16.5" thickBot="1">
      <c r="A9" s="25" t="s">
        <v>3</v>
      </c>
      <c r="B9" s="26" t="s">
        <v>4</v>
      </c>
      <c r="C9" s="26" t="s">
        <v>5</v>
      </c>
      <c r="D9" s="26" t="s">
        <v>6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7"/>
    </row>
    <row r="10" spans="1:17" s="23" customFormat="1" ht="16.5" thickBot="1">
      <c r="A10" s="20">
        <v>14654</v>
      </c>
      <c r="B10" s="21" t="s">
        <v>249</v>
      </c>
      <c r="C10" s="21" t="s">
        <v>250</v>
      </c>
      <c r="D10" s="28">
        <v>630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7"/>
      <c r="P10" s="27"/>
      <c r="Q10" s="27"/>
    </row>
    <row r="11" spans="1:17" s="23" customFormat="1" ht="16.5" thickBot="1">
      <c r="A11" s="24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23" customFormat="1" ht="16.5" thickBot="1">
      <c r="A12" s="75" t="s">
        <v>7</v>
      </c>
      <c r="B12" s="76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s="23" customFormat="1" ht="16.5" thickBot="1">
      <c r="A13" s="20" t="s">
        <v>294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23" customFormat="1" ht="15.75">
      <c r="A14" s="29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s="23" customFormat="1" ht="15.75">
      <c r="A15" s="2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s="23" customFormat="1" ht="18.75">
      <c r="A16" s="73" t="s">
        <v>241</v>
      </c>
      <c r="B16" s="74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s="23" customFormat="1" ht="18.75">
      <c r="A17" s="3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s="23" customFormat="1" ht="16.5" thickBot="1">
      <c r="A18" s="24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s="23" customFormat="1" ht="16.5" thickBot="1">
      <c r="A19" s="25" t="s">
        <v>11</v>
      </c>
      <c r="B19" s="26" t="s">
        <v>229</v>
      </c>
      <c r="C19" s="26" t="s">
        <v>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s="23" customFormat="1" ht="16.5" thickBot="1">
      <c r="A20" s="20">
        <v>1</v>
      </c>
      <c r="B20" s="21" t="s">
        <v>9</v>
      </c>
      <c r="C20" s="21" t="s">
        <v>10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s="23" customFormat="1" ht="16.5" thickBot="1">
      <c r="A21" s="24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s="23" customFormat="1" ht="16.5" thickBot="1">
      <c r="A22" s="25" t="s">
        <v>3</v>
      </c>
      <c r="B22" s="26" t="s">
        <v>11</v>
      </c>
      <c r="C22" s="26" t="s">
        <v>227</v>
      </c>
      <c r="D22" s="26" t="s">
        <v>228</v>
      </c>
      <c r="E22" s="26" t="s">
        <v>12</v>
      </c>
      <c r="F22" s="26" t="s">
        <v>13</v>
      </c>
      <c r="G22" s="26" t="s">
        <v>14</v>
      </c>
      <c r="H22" s="26" t="s">
        <v>15</v>
      </c>
      <c r="I22" s="26" t="s">
        <v>16</v>
      </c>
      <c r="J22" s="26" t="s">
        <v>17</v>
      </c>
      <c r="K22" s="26" t="s">
        <v>18</v>
      </c>
      <c r="L22" s="26" t="s">
        <v>19</v>
      </c>
      <c r="M22" s="26" t="s">
        <v>20</v>
      </c>
      <c r="N22" s="26" t="s">
        <v>21</v>
      </c>
      <c r="O22" s="26" t="s">
        <v>22</v>
      </c>
      <c r="P22" s="26" t="s">
        <v>23</v>
      </c>
      <c r="Q22" s="26" t="s">
        <v>24</v>
      </c>
    </row>
    <row r="23" spans="1:17" s="23" customFormat="1" ht="16.5" thickBot="1">
      <c r="A23" s="20">
        <v>14654</v>
      </c>
      <c r="B23" s="21">
        <v>1</v>
      </c>
      <c r="C23" s="21" t="s">
        <v>25</v>
      </c>
      <c r="D23" s="21">
        <v>4</v>
      </c>
      <c r="E23" s="6">
        <v>68.25333333333334</v>
      </c>
      <c r="F23" s="6">
        <v>67.27333333333334</v>
      </c>
      <c r="G23" s="6">
        <v>66.70666666666665</v>
      </c>
      <c r="H23" s="6">
        <v>78.05</v>
      </c>
      <c r="I23" s="6">
        <v>88.65000000000002</v>
      </c>
      <c r="J23" s="6">
        <v>87.81333333333333</v>
      </c>
      <c r="K23" s="6">
        <v>75.05999999999999</v>
      </c>
      <c r="L23" s="6">
        <v>62.91666666666668</v>
      </c>
      <c r="M23" s="6">
        <v>89.34666666666665</v>
      </c>
      <c r="N23" s="6">
        <v>91.38666666666667</v>
      </c>
      <c r="O23" s="6">
        <v>84.86666666666665</v>
      </c>
      <c r="P23" s="6">
        <v>88.99666666666667</v>
      </c>
      <c r="Q23" s="6">
        <v>949.3199999999998</v>
      </c>
    </row>
    <row r="24" spans="1:17" s="23" customFormat="1" ht="16.5" thickBot="1">
      <c r="A24" s="20">
        <v>14654</v>
      </c>
      <c r="B24" s="21">
        <v>1</v>
      </c>
      <c r="C24" s="21" t="s">
        <v>26</v>
      </c>
      <c r="D24" s="21">
        <v>98</v>
      </c>
      <c r="E24" s="6">
        <v>30</v>
      </c>
      <c r="F24" s="6">
        <v>30</v>
      </c>
      <c r="G24" s="6">
        <v>30</v>
      </c>
      <c r="H24" s="6">
        <v>30</v>
      </c>
      <c r="I24" s="6">
        <v>30</v>
      </c>
      <c r="J24" s="6">
        <v>30</v>
      </c>
      <c r="K24" s="6">
        <v>30</v>
      </c>
      <c r="L24" s="6">
        <v>30</v>
      </c>
      <c r="M24" s="6">
        <v>30</v>
      </c>
      <c r="N24" s="6">
        <v>30</v>
      </c>
      <c r="O24" s="6">
        <v>30</v>
      </c>
      <c r="P24" s="6">
        <v>30</v>
      </c>
      <c r="Q24" s="6"/>
    </row>
    <row r="25" spans="1:17" s="23" customFormat="1" ht="16.5" thickBot="1">
      <c r="A25" s="2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23" customFormat="1" ht="16.5" thickBot="1">
      <c r="A26" s="25" t="s">
        <v>11</v>
      </c>
      <c r="B26" s="26" t="s">
        <v>229</v>
      </c>
      <c r="C26" s="26" t="s">
        <v>8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23" customFormat="1" ht="16.5" thickBot="1">
      <c r="A27" s="20">
        <v>2</v>
      </c>
      <c r="B27" s="21" t="s">
        <v>27</v>
      </c>
      <c r="C27" s="21" t="s">
        <v>244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s="23" customFormat="1" ht="16.5" thickBot="1">
      <c r="A28" s="24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s="23" customFormat="1" ht="16.5" thickBot="1">
      <c r="A29" s="25" t="s">
        <v>3</v>
      </c>
      <c r="B29" s="26" t="s">
        <v>11</v>
      </c>
      <c r="C29" s="26" t="s">
        <v>227</v>
      </c>
      <c r="D29" s="26" t="s">
        <v>228</v>
      </c>
      <c r="E29" s="26" t="s">
        <v>12</v>
      </c>
      <c r="F29" s="26" t="s">
        <v>13</v>
      </c>
      <c r="G29" s="26" t="s">
        <v>14</v>
      </c>
      <c r="H29" s="26" t="s">
        <v>15</v>
      </c>
      <c r="I29" s="26" t="s">
        <v>16</v>
      </c>
      <c r="J29" s="26" t="s">
        <v>17</v>
      </c>
      <c r="K29" s="26" t="s">
        <v>18</v>
      </c>
      <c r="L29" s="26" t="s">
        <v>19</v>
      </c>
      <c r="M29" s="26" t="s">
        <v>20</v>
      </c>
      <c r="N29" s="26" t="s">
        <v>21</v>
      </c>
      <c r="O29" s="26" t="s">
        <v>22</v>
      </c>
      <c r="P29" s="26" t="s">
        <v>23</v>
      </c>
      <c r="Q29" s="26" t="s">
        <v>24</v>
      </c>
    </row>
    <row r="30" spans="1:17" s="23" customFormat="1" ht="16.5" thickBot="1">
      <c r="A30" s="20">
        <v>14654</v>
      </c>
      <c r="B30" s="21">
        <v>2</v>
      </c>
      <c r="C30" s="21" t="s">
        <v>245</v>
      </c>
      <c r="D30" s="21">
        <v>5</v>
      </c>
      <c r="E30" s="6">
        <v>9.6</v>
      </c>
      <c r="F30" s="6">
        <v>9.633333333333333</v>
      </c>
      <c r="G30" s="6">
        <v>9.4</v>
      </c>
      <c r="H30" s="6">
        <v>10.766666666666667</v>
      </c>
      <c r="I30" s="6">
        <v>11.066666666666666</v>
      </c>
      <c r="J30" s="6">
        <v>10.3</v>
      </c>
      <c r="K30" s="6">
        <v>8.7</v>
      </c>
      <c r="L30" s="6">
        <v>7.4</v>
      </c>
      <c r="M30" s="6">
        <v>8.766666666666667</v>
      </c>
      <c r="N30" s="6">
        <v>8.733333333333333</v>
      </c>
      <c r="O30" s="6">
        <v>8.933333333333334</v>
      </c>
      <c r="P30" s="6">
        <v>10.166666666666666</v>
      </c>
      <c r="Q30" s="6">
        <v>113.46666666666667</v>
      </c>
    </row>
    <row r="31" spans="1:17" s="23" customFormat="1" ht="16.5" thickBot="1">
      <c r="A31" s="20">
        <v>14654</v>
      </c>
      <c r="B31" s="21">
        <v>2</v>
      </c>
      <c r="C31" s="21" t="s">
        <v>26</v>
      </c>
      <c r="D31" s="21">
        <v>98</v>
      </c>
      <c r="E31" s="6">
        <v>30</v>
      </c>
      <c r="F31" s="6">
        <v>30</v>
      </c>
      <c r="G31" s="6">
        <v>30</v>
      </c>
      <c r="H31" s="6">
        <v>30</v>
      </c>
      <c r="I31" s="6">
        <v>30</v>
      </c>
      <c r="J31" s="6">
        <v>30</v>
      </c>
      <c r="K31" s="6">
        <v>30</v>
      </c>
      <c r="L31" s="6">
        <v>30</v>
      </c>
      <c r="M31" s="6">
        <v>30</v>
      </c>
      <c r="N31" s="6">
        <v>30</v>
      </c>
      <c r="O31" s="6">
        <v>30</v>
      </c>
      <c r="P31" s="6">
        <v>30</v>
      </c>
      <c r="Q31" s="6"/>
    </row>
    <row r="32" spans="1:17" s="23" customFormat="1" ht="16.5" thickBot="1">
      <c r="A32" s="24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s="23" customFormat="1" ht="16.5" thickBot="1">
      <c r="A33" s="25" t="s">
        <v>11</v>
      </c>
      <c r="B33" s="26" t="s">
        <v>229</v>
      </c>
      <c r="C33" s="26" t="s">
        <v>8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s="23" customFormat="1" ht="16.5" thickBot="1">
      <c r="A34" s="20">
        <v>3</v>
      </c>
      <c r="B34" s="21" t="s">
        <v>28</v>
      </c>
      <c r="C34" s="21" t="s">
        <v>29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s="23" customFormat="1" ht="16.5" thickBot="1">
      <c r="A35" s="2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s="23" customFormat="1" ht="16.5" thickBot="1">
      <c r="A36" s="25" t="s">
        <v>3</v>
      </c>
      <c r="B36" s="26" t="s">
        <v>11</v>
      </c>
      <c r="C36" s="26" t="s">
        <v>227</v>
      </c>
      <c r="D36" s="26" t="s">
        <v>228</v>
      </c>
      <c r="E36" s="26" t="s">
        <v>12</v>
      </c>
      <c r="F36" s="26" t="s">
        <v>13</v>
      </c>
      <c r="G36" s="26" t="s">
        <v>14</v>
      </c>
      <c r="H36" s="26" t="s">
        <v>15</v>
      </c>
      <c r="I36" s="26" t="s">
        <v>16</v>
      </c>
      <c r="J36" s="26" t="s">
        <v>17</v>
      </c>
      <c r="K36" s="26" t="s">
        <v>18</v>
      </c>
      <c r="L36" s="26" t="s">
        <v>19</v>
      </c>
      <c r="M36" s="26" t="s">
        <v>20</v>
      </c>
      <c r="N36" s="26" t="s">
        <v>21</v>
      </c>
      <c r="O36" s="26" t="s">
        <v>22</v>
      </c>
      <c r="P36" s="26" t="s">
        <v>23</v>
      </c>
      <c r="Q36" s="26" t="s">
        <v>24</v>
      </c>
    </row>
    <row r="37" spans="1:17" s="23" customFormat="1" ht="16.5" thickBot="1">
      <c r="A37" s="20">
        <v>14654</v>
      </c>
      <c r="B37" s="21">
        <v>3</v>
      </c>
      <c r="C37" s="21" t="s">
        <v>30</v>
      </c>
      <c r="D37" s="31">
        <v>1</v>
      </c>
      <c r="E37" s="32">
        <v>4.1033333333333335</v>
      </c>
      <c r="F37" s="32">
        <v>6.640500821018062</v>
      </c>
      <c r="G37" s="32">
        <v>11.517204301075271</v>
      </c>
      <c r="H37" s="32">
        <v>16.529666666666664</v>
      </c>
      <c r="I37" s="32">
        <v>21.39397849462366</v>
      </c>
      <c r="J37" s="32">
        <v>25.39111111111111</v>
      </c>
      <c r="K37" s="32">
        <v>27.78494623655913</v>
      </c>
      <c r="L37" s="32">
        <v>28.27612903225806</v>
      </c>
      <c r="M37" s="32">
        <v>22.45188888888889</v>
      </c>
      <c r="N37" s="32">
        <v>17.270645161290318</v>
      </c>
      <c r="O37" s="32">
        <v>10.649777777777778</v>
      </c>
      <c r="P37" s="32">
        <v>4.33516129032258</v>
      </c>
      <c r="Q37" s="32">
        <v>16.3620285929104</v>
      </c>
    </row>
    <row r="38" spans="1:17" s="23" customFormat="1" ht="16.5" thickBot="1">
      <c r="A38" s="20">
        <v>14654</v>
      </c>
      <c r="B38" s="21">
        <v>3</v>
      </c>
      <c r="C38" s="21" t="s">
        <v>26</v>
      </c>
      <c r="D38" s="21">
        <v>98</v>
      </c>
      <c r="E38" s="6">
        <v>30</v>
      </c>
      <c r="F38" s="6">
        <v>30</v>
      </c>
      <c r="G38" s="6">
        <v>30</v>
      </c>
      <c r="H38" s="6">
        <v>30</v>
      </c>
      <c r="I38" s="6">
        <v>30</v>
      </c>
      <c r="J38" s="6">
        <v>30</v>
      </c>
      <c r="K38" s="6">
        <v>30</v>
      </c>
      <c r="L38" s="6">
        <v>30</v>
      </c>
      <c r="M38" s="6">
        <v>30</v>
      </c>
      <c r="N38" s="6">
        <v>30</v>
      </c>
      <c r="O38" s="6">
        <v>30</v>
      </c>
      <c r="P38" s="6">
        <v>30</v>
      </c>
      <c r="Q38" s="6"/>
    </row>
    <row r="39" spans="1:17" s="23" customFormat="1" ht="16.5" thickBot="1">
      <c r="A39" s="20">
        <v>14654</v>
      </c>
      <c r="B39" s="21">
        <v>3</v>
      </c>
      <c r="C39" s="21" t="s">
        <v>205</v>
      </c>
      <c r="D39" s="21">
        <v>19</v>
      </c>
      <c r="E39" s="6">
        <v>9.700000000000001</v>
      </c>
      <c r="F39" s="6">
        <v>13</v>
      </c>
      <c r="G39" s="6">
        <v>15.396774193548387</v>
      </c>
      <c r="H39" s="6">
        <v>22.02666666666666</v>
      </c>
      <c r="I39" s="6">
        <v>24.7</v>
      </c>
      <c r="J39" s="6">
        <v>29.3</v>
      </c>
      <c r="K39" s="6">
        <v>32</v>
      </c>
      <c r="L39" s="6">
        <v>32.4</v>
      </c>
      <c r="M39" s="6">
        <v>28.1</v>
      </c>
      <c r="N39" s="6">
        <v>21.85483870967742</v>
      </c>
      <c r="O39" s="6">
        <v>15.1</v>
      </c>
      <c r="P39" s="6">
        <v>7.9</v>
      </c>
      <c r="Q39" s="6">
        <v>18.154090501792115</v>
      </c>
    </row>
    <row r="40" spans="1:17" s="23" customFormat="1" ht="16.5" thickBot="1">
      <c r="A40" s="24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s="23" customFormat="1" ht="16.5" thickBot="1">
      <c r="A41" s="25" t="s">
        <v>11</v>
      </c>
      <c r="B41" s="26" t="s">
        <v>229</v>
      </c>
      <c r="C41" s="26" t="s">
        <v>8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s="23" customFormat="1" ht="16.5" thickBot="1">
      <c r="A42" s="20">
        <v>4</v>
      </c>
      <c r="B42" s="21" t="s">
        <v>31</v>
      </c>
      <c r="C42" s="21" t="s">
        <v>29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s="23" customFormat="1" ht="16.5" thickBot="1">
      <c r="A43" s="2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s="23" customFormat="1" ht="16.5" thickBot="1">
      <c r="A44" s="25" t="s">
        <v>3</v>
      </c>
      <c r="B44" s="26" t="s">
        <v>11</v>
      </c>
      <c r="C44" s="26" t="s">
        <v>227</v>
      </c>
      <c r="D44" s="26" t="s">
        <v>228</v>
      </c>
      <c r="E44" s="26" t="s">
        <v>12</v>
      </c>
      <c r="F44" s="26" t="s">
        <v>13</v>
      </c>
      <c r="G44" s="26" t="s">
        <v>14</v>
      </c>
      <c r="H44" s="26" t="s">
        <v>15</v>
      </c>
      <c r="I44" s="26" t="s">
        <v>16</v>
      </c>
      <c r="J44" s="26" t="s">
        <v>17</v>
      </c>
      <c r="K44" s="26" t="s">
        <v>18</v>
      </c>
      <c r="L44" s="26" t="s">
        <v>19</v>
      </c>
      <c r="M44" s="26" t="s">
        <v>20</v>
      </c>
      <c r="N44" s="26" t="s">
        <v>21</v>
      </c>
      <c r="O44" s="26" t="s">
        <v>22</v>
      </c>
      <c r="P44" s="26" t="s">
        <v>23</v>
      </c>
      <c r="Q44" s="26" t="s">
        <v>24</v>
      </c>
    </row>
    <row r="45" spans="1:17" s="23" customFormat="1" ht="16.5" thickBot="1">
      <c r="A45" s="20">
        <v>14654</v>
      </c>
      <c r="B45" s="21">
        <v>4</v>
      </c>
      <c r="C45" s="21" t="s">
        <v>30</v>
      </c>
      <c r="D45" s="21">
        <v>1</v>
      </c>
      <c r="E45" s="6">
        <v>-2.8684946236559146</v>
      </c>
      <c r="F45" s="6">
        <v>-1.8924548440065685</v>
      </c>
      <c r="G45" s="6">
        <v>1.3744086021505377</v>
      </c>
      <c r="H45" s="6">
        <v>5.061000000000001</v>
      </c>
      <c r="I45" s="6">
        <v>9.049247311827958</v>
      </c>
      <c r="J45" s="6">
        <v>12.607888888888889</v>
      </c>
      <c r="K45" s="6">
        <v>14.220537634408606</v>
      </c>
      <c r="L45" s="6">
        <v>14.31795698924731</v>
      </c>
      <c r="M45" s="6">
        <v>10.374555555555554</v>
      </c>
      <c r="N45" s="6">
        <v>6.53225806451613</v>
      </c>
      <c r="O45" s="6">
        <v>2.814111111111111</v>
      </c>
      <c r="P45" s="6">
        <v>-1.6867741935483875</v>
      </c>
      <c r="Q45" s="6">
        <v>5.825353374707935</v>
      </c>
    </row>
    <row r="46" spans="1:17" s="23" customFormat="1" ht="16.5" thickBot="1">
      <c r="A46" s="20">
        <v>14654</v>
      </c>
      <c r="B46" s="21">
        <v>4</v>
      </c>
      <c r="C46" s="21" t="s">
        <v>26</v>
      </c>
      <c r="D46" s="21">
        <v>98</v>
      </c>
      <c r="E46" s="6">
        <v>30</v>
      </c>
      <c r="F46" s="6">
        <v>30</v>
      </c>
      <c r="G46" s="6">
        <v>30</v>
      </c>
      <c r="H46" s="6">
        <v>30</v>
      </c>
      <c r="I46" s="6">
        <v>30</v>
      </c>
      <c r="J46" s="6">
        <v>30</v>
      </c>
      <c r="K46" s="6">
        <v>30</v>
      </c>
      <c r="L46" s="6">
        <v>30</v>
      </c>
      <c r="M46" s="6">
        <v>30</v>
      </c>
      <c r="N46" s="6">
        <v>30</v>
      </c>
      <c r="O46" s="6">
        <v>30</v>
      </c>
      <c r="P46" s="6">
        <v>30</v>
      </c>
      <c r="Q46" s="6"/>
    </row>
    <row r="47" spans="1:17" s="23" customFormat="1" ht="16.5" thickBot="1">
      <c r="A47" s="20">
        <v>14654</v>
      </c>
      <c r="B47" s="21">
        <v>4</v>
      </c>
      <c r="C47" s="21" t="s">
        <v>199</v>
      </c>
      <c r="D47" s="28">
        <v>17</v>
      </c>
      <c r="E47" s="6">
        <v>-8.6</v>
      </c>
      <c r="F47" s="6">
        <v>-8.024137931034481</v>
      </c>
      <c r="G47" s="6">
        <v>-1.9000000000000001</v>
      </c>
      <c r="H47" s="6">
        <v>-0.3</v>
      </c>
      <c r="I47" s="6">
        <v>6.6000000000000005</v>
      </c>
      <c r="J47" s="6">
        <v>10.4</v>
      </c>
      <c r="K47" s="6">
        <v>11.9</v>
      </c>
      <c r="L47" s="6">
        <v>12.3</v>
      </c>
      <c r="M47" s="6">
        <v>7.9</v>
      </c>
      <c r="N47" s="6">
        <v>2.8000000000000003</v>
      </c>
      <c r="O47" s="6">
        <v>-0.9</v>
      </c>
      <c r="P47" s="6">
        <v>-6.2</v>
      </c>
      <c r="Q47" s="6">
        <v>4.616666666666666</v>
      </c>
    </row>
    <row r="48" spans="1:17" s="23" customFormat="1" ht="16.5" thickBot="1">
      <c r="A48" s="24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s="23" customFormat="1" ht="16.5" thickBot="1">
      <c r="A49" s="25" t="s">
        <v>11</v>
      </c>
      <c r="B49" s="26" t="s">
        <v>229</v>
      </c>
      <c r="C49" s="26" t="s">
        <v>8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s="23" customFormat="1" ht="16.5" thickBot="1">
      <c r="A50" s="20">
        <v>5</v>
      </c>
      <c r="B50" s="21" t="s">
        <v>32</v>
      </c>
      <c r="C50" s="21" t="s">
        <v>29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s="23" customFormat="1" ht="16.5" thickBot="1">
      <c r="A51" s="24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s="23" customFormat="1" ht="16.5" thickBot="1">
      <c r="A52" s="25" t="s">
        <v>3</v>
      </c>
      <c r="B52" s="26" t="s">
        <v>11</v>
      </c>
      <c r="C52" s="26" t="s">
        <v>227</v>
      </c>
      <c r="D52" s="26" t="s">
        <v>228</v>
      </c>
      <c r="E52" s="26" t="s">
        <v>12</v>
      </c>
      <c r="F52" s="26" t="s">
        <v>13</v>
      </c>
      <c r="G52" s="26" t="s">
        <v>14</v>
      </c>
      <c r="H52" s="26" t="s">
        <v>15</v>
      </c>
      <c r="I52" s="26" t="s">
        <v>16</v>
      </c>
      <c r="J52" s="26" t="s">
        <v>17</v>
      </c>
      <c r="K52" s="26" t="s">
        <v>18</v>
      </c>
      <c r="L52" s="26" t="s">
        <v>19</v>
      </c>
      <c r="M52" s="26" t="s">
        <v>20</v>
      </c>
      <c r="N52" s="26" t="s">
        <v>21</v>
      </c>
      <c r="O52" s="26" t="s">
        <v>22</v>
      </c>
      <c r="P52" s="26" t="s">
        <v>23</v>
      </c>
      <c r="Q52" s="26" t="s">
        <v>24</v>
      </c>
    </row>
    <row r="53" spans="1:17" s="23" customFormat="1" ht="16.5" thickBot="1">
      <c r="A53" s="20">
        <v>14654</v>
      </c>
      <c r="B53" s="21">
        <v>5</v>
      </c>
      <c r="C53" s="21" t="s">
        <v>30</v>
      </c>
      <c r="D53" s="21">
        <v>1</v>
      </c>
      <c r="E53" s="6">
        <v>0.29999999999999993</v>
      </c>
      <c r="F53" s="6">
        <v>1.8800000000000001</v>
      </c>
      <c r="G53" s="6">
        <v>5.843333333333335</v>
      </c>
      <c r="H53" s="6">
        <v>10.34333333333333</v>
      </c>
      <c r="I53" s="6">
        <v>14.766666666666664</v>
      </c>
      <c r="J53" s="6">
        <v>18.623333333333335</v>
      </c>
      <c r="K53" s="6">
        <v>20.456666666666667</v>
      </c>
      <c r="L53" s="6">
        <v>20.430000000000003</v>
      </c>
      <c r="M53" s="6">
        <v>15.51666666666667</v>
      </c>
      <c r="N53" s="6">
        <v>11.096666666666666</v>
      </c>
      <c r="O53" s="6">
        <v>6.3</v>
      </c>
      <c r="P53" s="6">
        <v>1.1233333333333335</v>
      </c>
      <c r="Q53" s="6">
        <v>10.556666666666668</v>
      </c>
    </row>
    <row r="54" spans="1:17" s="23" customFormat="1" ht="16.5" thickBot="1">
      <c r="A54" s="20">
        <v>14654</v>
      </c>
      <c r="B54" s="21">
        <v>5</v>
      </c>
      <c r="C54" s="21" t="s">
        <v>26</v>
      </c>
      <c r="D54" s="21">
        <v>98</v>
      </c>
      <c r="E54" s="6">
        <v>30</v>
      </c>
      <c r="F54" s="6">
        <v>30</v>
      </c>
      <c r="G54" s="6">
        <v>30</v>
      </c>
      <c r="H54" s="6">
        <v>30</v>
      </c>
      <c r="I54" s="6">
        <v>30</v>
      </c>
      <c r="J54" s="6">
        <v>30</v>
      </c>
      <c r="K54" s="6">
        <v>30</v>
      </c>
      <c r="L54" s="6">
        <v>30</v>
      </c>
      <c r="M54" s="6">
        <v>30</v>
      </c>
      <c r="N54" s="6">
        <v>30</v>
      </c>
      <c r="O54" s="6">
        <v>30</v>
      </c>
      <c r="P54" s="6">
        <v>30</v>
      </c>
      <c r="Q54" s="6"/>
    </row>
    <row r="55" spans="1:17" s="23" customFormat="1" ht="16.5" thickBot="1">
      <c r="A55" s="24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s="23" customFormat="1" ht="16.5" thickBot="1">
      <c r="A56" s="25" t="s">
        <v>11</v>
      </c>
      <c r="B56" s="26" t="s">
        <v>229</v>
      </c>
      <c r="C56" s="26" t="s">
        <v>8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s="23" customFormat="1" ht="16.5" thickBot="1">
      <c r="A57" s="20">
        <v>6</v>
      </c>
      <c r="B57" s="21" t="s">
        <v>33</v>
      </c>
      <c r="C57" s="21" t="s">
        <v>34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s="23" customFormat="1" ht="16.5" thickBot="1">
      <c r="A58" s="24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s="23" customFormat="1" ht="16.5" thickBot="1">
      <c r="A59" s="25" t="s">
        <v>3</v>
      </c>
      <c r="B59" s="26" t="s">
        <v>11</v>
      </c>
      <c r="C59" s="26" t="s">
        <v>227</v>
      </c>
      <c r="D59" s="26" t="s">
        <v>228</v>
      </c>
      <c r="E59" s="26" t="s">
        <v>12</v>
      </c>
      <c r="F59" s="26" t="s">
        <v>13</v>
      </c>
      <c r="G59" s="26" t="s">
        <v>14</v>
      </c>
      <c r="H59" s="26" t="s">
        <v>15</v>
      </c>
      <c r="I59" s="26" t="s">
        <v>16</v>
      </c>
      <c r="J59" s="26" t="s">
        <v>17</v>
      </c>
      <c r="K59" s="26" t="s">
        <v>18</v>
      </c>
      <c r="L59" s="26" t="s">
        <v>19</v>
      </c>
      <c r="M59" s="26" t="s">
        <v>20</v>
      </c>
      <c r="N59" s="26" t="s">
        <v>21</v>
      </c>
      <c r="O59" s="26" t="s">
        <v>22</v>
      </c>
      <c r="P59" s="26" t="s">
        <v>23</v>
      </c>
      <c r="Q59" s="26" t="s">
        <v>24</v>
      </c>
    </row>
    <row r="60" spans="1:17" s="23" customFormat="1" ht="16.5" thickBot="1">
      <c r="A60" s="20">
        <v>14654</v>
      </c>
      <c r="B60" s="21">
        <v>6</v>
      </c>
      <c r="C60" s="21" t="s">
        <v>30</v>
      </c>
      <c r="D60" s="21">
        <v>1</v>
      </c>
      <c r="E60" s="6">
        <v>1021.1473982592222</v>
      </c>
      <c r="F60" s="6">
        <v>1019.0591117485271</v>
      </c>
      <c r="G60" s="6">
        <v>1016.8565587159018</v>
      </c>
      <c r="H60" s="6">
        <v>1014.1732893518807</v>
      </c>
      <c r="I60" s="6">
        <v>1014.4103343698602</v>
      </c>
      <c r="J60" s="6">
        <v>1014.4242827036347</v>
      </c>
      <c r="K60" s="6">
        <v>1014.018222722041</v>
      </c>
      <c r="L60" s="6">
        <v>1014.5809399841053</v>
      </c>
      <c r="M60" s="6">
        <v>1016.4466115777344</v>
      </c>
      <c r="N60" s="6">
        <v>1018.6466543860474</v>
      </c>
      <c r="O60" s="6">
        <v>1018.513506269647</v>
      </c>
      <c r="P60" s="6">
        <v>1020.90064970584</v>
      </c>
      <c r="Q60" s="6">
        <v>1016.8484004307643</v>
      </c>
    </row>
    <row r="61" spans="1:17" s="23" customFormat="1" ht="16.5" thickBot="1">
      <c r="A61" s="20">
        <v>14654</v>
      </c>
      <c r="B61" s="21">
        <v>6</v>
      </c>
      <c r="C61" s="21" t="s">
        <v>26</v>
      </c>
      <c r="D61" s="21">
        <v>98</v>
      </c>
      <c r="E61" s="6">
        <v>30</v>
      </c>
      <c r="F61" s="6">
        <v>30</v>
      </c>
      <c r="G61" s="6">
        <v>30</v>
      </c>
      <c r="H61" s="6">
        <v>30</v>
      </c>
      <c r="I61" s="6">
        <v>30</v>
      </c>
      <c r="J61" s="6">
        <v>30</v>
      </c>
      <c r="K61" s="6">
        <v>30</v>
      </c>
      <c r="L61" s="6">
        <v>30</v>
      </c>
      <c r="M61" s="6">
        <v>30</v>
      </c>
      <c r="N61" s="6">
        <v>30</v>
      </c>
      <c r="O61" s="6">
        <v>30</v>
      </c>
      <c r="P61" s="6">
        <v>30</v>
      </c>
      <c r="Q61" s="6"/>
    </row>
    <row r="62" spans="1:17" s="23" customFormat="1" ht="16.5" thickBot="1">
      <c r="A62" s="24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s="23" customFormat="1" ht="16.5" thickBot="1">
      <c r="A63" s="25" t="s">
        <v>11</v>
      </c>
      <c r="B63" s="26" t="s">
        <v>229</v>
      </c>
      <c r="C63" s="26" t="s">
        <v>8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 s="23" customFormat="1" ht="16.5" thickBot="1">
      <c r="A64" s="20">
        <v>7</v>
      </c>
      <c r="B64" s="21" t="s">
        <v>35</v>
      </c>
      <c r="C64" s="21" t="s">
        <v>34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1:17" s="23" customFormat="1" ht="16.5" thickBot="1">
      <c r="A65" s="24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s="23" customFormat="1" ht="16.5" thickBot="1">
      <c r="A66" s="25" t="s">
        <v>3</v>
      </c>
      <c r="B66" s="26" t="s">
        <v>11</v>
      </c>
      <c r="C66" s="26" t="s">
        <v>227</v>
      </c>
      <c r="D66" s="26" t="s">
        <v>228</v>
      </c>
      <c r="E66" s="26" t="s">
        <v>12</v>
      </c>
      <c r="F66" s="26" t="s">
        <v>13</v>
      </c>
      <c r="G66" s="26" t="s">
        <v>14</v>
      </c>
      <c r="H66" s="26" t="s">
        <v>15</v>
      </c>
      <c r="I66" s="26" t="s">
        <v>16</v>
      </c>
      <c r="J66" s="26" t="s">
        <v>17</v>
      </c>
      <c r="K66" s="26" t="s">
        <v>18</v>
      </c>
      <c r="L66" s="26" t="s">
        <v>19</v>
      </c>
      <c r="M66" s="26" t="s">
        <v>20</v>
      </c>
      <c r="N66" s="26" t="s">
        <v>21</v>
      </c>
      <c r="O66" s="26" t="s">
        <v>22</v>
      </c>
      <c r="P66" s="26" t="s">
        <v>23</v>
      </c>
      <c r="Q66" s="26" t="s">
        <v>24</v>
      </c>
    </row>
    <row r="67" spans="1:17" s="23" customFormat="1" ht="16.5" thickBot="1">
      <c r="A67" s="20">
        <v>14654</v>
      </c>
      <c r="B67" s="21">
        <v>7</v>
      </c>
      <c r="C67" s="21" t="s">
        <v>30</v>
      </c>
      <c r="D67" s="21">
        <v>1</v>
      </c>
      <c r="E67" s="6">
        <v>5</v>
      </c>
      <c r="F67" s="6">
        <v>5.2</v>
      </c>
      <c r="G67" s="6">
        <v>6</v>
      </c>
      <c r="H67" s="6">
        <v>7.8</v>
      </c>
      <c r="I67" s="6">
        <v>10.7</v>
      </c>
      <c r="J67" s="6">
        <v>13.8</v>
      </c>
      <c r="K67" s="6">
        <v>15.1</v>
      </c>
      <c r="L67" s="6">
        <v>15.1</v>
      </c>
      <c r="M67" s="6">
        <v>12.2</v>
      </c>
      <c r="N67" s="6">
        <v>9.7</v>
      </c>
      <c r="O67" s="6">
        <v>7.3</v>
      </c>
      <c r="P67" s="6">
        <v>5.5</v>
      </c>
      <c r="Q67" s="6">
        <v>9.4</v>
      </c>
    </row>
    <row r="68" spans="1:17" s="23" customFormat="1" ht="16.5" thickBot="1">
      <c r="A68" s="20">
        <v>14654</v>
      </c>
      <c r="B68" s="21">
        <v>7</v>
      </c>
      <c r="C68" s="21" t="s">
        <v>26</v>
      </c>
      <c r="D68" s="21">
        <v>98</v>
      </c>
      <c r="E68" s="6">
        <v>30</v>
      </c>
      <c r="F68" s="6">
        <v>30</v>
      </c>
      <c r="G68" s="6">
        <v>30</v>
      </c>
      <c r="H68" s="6">
        <v>30</v>
      </c>
      <c r="I68" s="6">
        <v>30</v>
      </c>
      <c r="J68" s="6">
        <v>30</v>
      </c>
      <c r="K68" s="6">
        <v>30</v>
      </c>
      <c r="L68" s="6">
        <v>30</v>
      </c>
      <c r="M68" s="6">
        <v>30</v>
      </c>
      <c r="N68" s="6">
        <v>30</v>
      </c>
      <c r="O68" s="6">
        <v>30</v>
      </c>
      <c r="P68" s="6">
        <v>30</v>
      </c>
      <c r="Q68" s="33"/>
    </row>
    <row r="69" spans="1:17" s="23" customFormat="1" ht="16.5" thickBot="1">
      <c r="A69" s="24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s="23" customFormat="1" ht="16.5" thickBot="1">
      <c r="A70" s="25" t="s">
        <v>11</v>
      </c>
      <c r="B70" s="26" t="s">
        <v>229</v>
      </c>
      <c r="C70" s="26" t="s">
        <v>8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s="23" customFormat="1" ht="16.5" thickBot="1">
      <c r="A71" s="20">
        <v>8</v>
      </c>
      <c r="B71" s="21" t="s">
        <v>36</v>
      </c>
      <c r="C71" s="21" t="s">
        <v>37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s="23" customFormat="1" ht="16.5" thickBot="1">
      <c r="A72" s="24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s="23" customFormat="1" ht="16.5" thickBot="1">
      <c r="A73" s="25" t="s">
        <v>3</v>
      </c>
      <c r="B73" s="26" t="s">
        <v>11</v>
      </c>
      <c r="C73" s="26" t="s">
        <v>227</v>
      </c>
      <c r="D73" s="26" t="s">
        <v>228</v>
      </c>
      <c r="E73" s="26" t="s">
        <v>12</v>
      </c>
      <c r="F73" s="26" t="s">
        <v>13</v>
      </c>
      <c r="G73" s="26" t="s">
        <v>14</v>
      </c>
      <c r="H73" s="26" t="s">
        <v>15</v>
      </c>
      <c r="I73" s="26" t="s">
        <v>16</v>
      </c>
      <c r="J73" s="26" t="s">
        <v>17</v>
      </c>
      <c r="K73" s="26" t="s">
        <v>18</v>
      </c>
      <c r="L73" s="26" t="s">
        <v>19</v>
      </c>
      <c r="M73" s="26" t="s">
        <v>20</v>
      </c>
      <c r="N73" s="26" t="s">
        <v>21</v>
      </c>
      <c r="O73" s="26" t="s">
        <v>22</v>
      </c>
      <c r="P73" s="26" t="s">
        <v>23</v>
      </c>
      <c r="Q73" s="26" t="s">
        <v>24</v>
      </c>
    </row>
    <row r="74" spans="1:17" s="23" customFormat="1" ht="16.5" thickBot="1">
      <c r="A74" s="20">
        <v>14654</v>
      </c>
      <c r="B74" s="21">
        <v>8</v>
      </c>
      <c r="C74" s="21" t="s">
        <v>25</v>
      </c>
      <c r="D74" s="21">
        <v>4</v>
      </c>
      <c r="E74" s="6">
        <v>82.19000000000001</v>
      </c>
      <c r="F74" s="6">
        <v>101.55333333333336</v>
      </c>
      <c r="G74" s="6">
        <v>144.82</v>
      </c>
      <c r="H74" s="6">
        <v>157.64333333333337</v>
      </c>
      <c r="I74" s="6">
        <v>193.81999999999996</v>
      </c>
      <c r="J74" s="6">
        <v>231.3666666666667</v>
      </c>
      <c r="K74" s="6">
        <v>255.65</v>
      </c>
      <c r="L74" s="6">
        <v>239.94</v>
      </c>
      <c r="M74" s="6">
        <v>176.57333333333335</v>
      </c>
      <c r="N74" s="6">
        <v>155.23</v>
      </c>
      <c r="O74" s="6">
        <v>94.52</v>
      </c>
      <c r="P74" s="6">
        <v>62.11333333333334</v>
      </c>
      <c r="Q74" s="6">
        <v>1895.4199999999996</v>
      </c>
    </row>
    <row r="75" spans="1:17" s="23" customFormat="1" ht="16.5" thickBot="1">
      <c r="A75" s="20">
        <v>14654</v>
      </c>
      <c r="B75" s="21">
        <v>8</v>
      </c>
      <c r="C75" s="21" t="s">
        <v>26</v>
      </c>
      <c r="D75" s="21">
        <v>98</v>
      </c>
      <c r="E75" s="6">
        <v>30</v>
      </c>
      <c r="F75" s="6">
        <v>30</v>
      </c>
      <c r="G75" s="6">
        <v>30</v>
      </c>
      <c r="H75" s="6">
        <v>30</v>
      </c>
      <c r="I75" s="6">
        <v>30</v>
      </c>
      <c r="J75" s="6">
        <v>30</v>
      </c>
      <c r="K75" s="6">
        <v>30</v>
      </c>
      <c r="L75" s="6">
        <v>30</v>
      </c>
      <c r="M75" s="6">
        <v>30</v>
      </c>
      <c r="N75" s="6">
        <v>30</v>
      </c>
      <c r="O75" s="6">
        <v>30</v>
      </c>
      <c r="P75" s="6">
        <v>30</v>
      </c>
      <c r="Q75" s="6"/>
    </row>
    <row r="76" spans="1:17" s="23" customFormat="1" ht="15.75">
      <c r="A76" s="29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17" s="23" customFormat="1" ht="15.75">
      <c r="A77" s="24"/>
      <c r="B77" s="22"/>
      <c r="C77" s="22"/>
      <c r="D77" s="22"/>
      <c r="E77" s="35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 s="23" customFormat="1" ht="18.75">
      <c r="A78" s="73" t="s">
        <v>242</v>
      </c>
      <c r="B78" s="74"/>
      <c r="C78" s="22"/>
      <c r="D78" s="22"/>
      <c r="E78" s="35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s="23" customFormat="1" ht="15.75">
      <c r="A79" s="24"/>
      <c r="B79" s="22"/>
      <c r="C79" s="22"/>
      <c r="D79" s="22"/>
      <c r="E79" s="35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 s="23" customFormat="1" ht="16.5" thickBot="1">
      <c r="A80" s="24"/>
      <c r="B80" s="22"/>
      <c r="C80" s="22"/>
      <c r="D80" s="22"/>
      <c r="E80" s="35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s="23" customFormat="1" ht="16.5" thickBot="1">
      <c r="A81" s="25" t="s">
        <v>11</v>
      </c>
      <c r="B81" s="26" t="s">
        <v>229</v>
      </c>
      <c r="C81" s="26" t="s">
        <v>8</v>
      </c>
      <c r="D81" s="22"/>
      <c r="E81" s="35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 s="23" customFormat="1" ht="16.5" thickBot="1">
      <c r="A82" s="20">
        <v>11</v>
      </c>
      <c r="B82" s="21" t="s">
        <v>38</v>
      </c>
      <c r="C82" s="21" t="s">
        <v>10</v>
      </c>
      <c r="D82" s="22"/>
      <c r="E82" s="35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1:17" s="23" customFormat="1" ht="16.5" thickBot="1">
      <c r="A83" s="24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1:17" s="23" customFormat="1" ht="16.5" thickBot="1">
      <c r="A84" s="25" t="s">
        <v>3</v>
      </c>
      <c r="B84" s="26" t="s">
        <v>11</v>
      </c>
      <c r="C84" s="26" t="s">
        <v>227</v>
      </c>
      <c r="D84" s="26" t="s">
        <v>228</v>
      </c>
      <c r="E84" s="26" t="s">
        <v>12</v>
      </c>
      <c r="F84" s="26" t="s">
        <v>13</v>
      </c>
      <c r="G84" s="26" t="s">
        <v>14</v>
      </c>
      <c r="H84" s="26" t="s">
        <v>15</v>
      </c>
      <c r="I84" s="26" t="s">
        <v>16</v>
      </c>
      <c r="J84" s="26" t="s">
        <v>17</v>
      </c>
      <c r="K84" s="26" t="s">
        <v>18</v>
      </c>
      <c r="L84" s="26" t="s">
        <v>19</v>
      </c>
      <c r="M84" s="26" t="s">
        <v>20</v>
      </c>
      <c r="N84" s="26" t="s">
        <v>21</v>
      </c>
      <c r="O84" s="26" t="s">
        <v>22</v>
      </c>
      <c r="P84" s="26" t="s">
        <v>23</v>
      </c>
      <c r="Q84" s="26" t="s">
        <v>24</v>
      </c>
    </row>
    <row r="85" spans="1:17" s="23" customFormat="1" ht="16.5" thickBot="1">
      <c r="A85" s="20">
        <v>14654</v>
      </c>
      <c r="B85" s="21">
        <v>11</v>
      </c>
      <c r="C85" s="21" t="s">
        <v>39</v>
      </c>
      <c r="D85" s="21">
        <v>6</v>
      </c>
      <c r="E85" s="6">
        <v>18.1</v>
      </c>
      <c r="F85" s="6">
        <v>14.1</v>
      </c>
      <c r="G85" s="6">
        <v>1.9000000000000001</v>
      </c>
      <c r="H85" s="6">
        <v>19.400000000000002</v>
      </c>
      <c r="I85" s="6">
        <v>41.7</v>
      </c>
      <c r="J85" s="6">
        <v>11.8</v>
      </c>
      <c r="K85" s="6">
        <v>9.4</v>
      </c>
      <c r="L85" s="6">
        <v>4.8</v>
      </c>
      <c r="M85" s="6">
        <v>18.5</v>
      </c>
      <c r="N85" s="6">
        <v>0.9</v>
      </c>
      <c r="O85" s="6">
        <v>15.7</v>
      </c>
      <c r="P85" s="6">
        <v>2.5</v>
      </c>
      <c r="Q85" s="6">
        <v>692</v>
      </c>
    </row>
    <row r="86" spans="1:17" s="23" customFormat="1" ht="16.5" thickBot="1">
      <c r="A86" s="20"/>
      <c r="B86" s="21">
        <v>11</v>
      </c>
      <c r="C86" s="21" t="s">
        <v>40</v>
      </c>
      <c r="D86" s="21">
        <v>7</v>
      </c>
      <c r="E86" s="6">
        <v>37.54</v>
      </c>
      <c r="F86" s="6">
        <v>41.660000000000004</v>
      </c>
      <c r="G86" s="6">
        <v>43.02</v>
      </c>
      <c r="H86" s="6">
        <v>48.96000000000001</v>
      </c>
      <c r="I86" s="6">
        <v>59.660000000000004</v>
      </c>
      <c r="J86" s="6">
        <v>57.56</v>
      </c>
      <c r="K86" s="6">
        <v>47.040000000000006</v>
      </c>
      <c r="L86" s="6">
        <v>36.34</v>
      </c>
      <c r="M86" s="6">
        <v>43.52</v>
      </c>
      <c r="N86" s="6">
        <v>53.18</v>
      </c>
      <c r="O86" s="6">
        <v>46.7</v>
      </c>
      <c r="P86" s="6">
        <v>49.980000000000004</v>
      </c>
      <c r="Q86" s="6">
        <v>790.2800000000001</v>
      </c>
    </row>
    <row r="87" spans="1:17" s="23" customFormat="1" ht="16.5" thickBot="1">
      <c r="A87" s="20"/>
      <c r="B87" s="21">
        <v>11</v>
      </c>
      <c r="C87" s="21" t="s">
        <v>41</v>
      </c>
      <c r="D87" s="21">
        <v>8</v>
      </c>
      <c r="E87" s="6">
        <v>54.220000000000006</v>
      </c>
      <c r="F87" s="6">
        <v>56.6</v>
      </c>
      <c r="G87" s="6">
        <v>52.52</v>
      </c>
      <c r="H87" s="6">
        <v>61.94</v>
      </c>
      <c r="I87" s="6">
        <v>72.4</v>
      </c>
      <c r="J87" s="6">
        <v>78.62</v>
      </c>
      <c r="K87" s="6">
        <v>66.06</v>
      </c>
      <c r="L87" s="6">
        <v>49.240000000000016</v>
      </c>
      <c r="M87" s="6">
        <v>66.44</v>
      </c>
      <c r="N87" s="6">
        <v>69.26</v>
      </c>
      <c r="O87" s="6">
        <v>71.74000000000001</v>
      </c>
      <c r="P87" s="6">
        <v>69.8</v>
      </c>
      <c r="Q87" s="6">
        <v>916.5800000000002</v>
      </c>
    </row>
    <row r="88" spans="1:17" s="23" customFormat="1" ht="16.5" thickBot="1">
      <c r="A88" s="20"/>
      <c r="B88" s="21">
        <v>11</v>
      </c>
      <c r="C88" s="21" t="s">
        <v>42</v>
      </c>
      <c r="D88" s="21">
        <v>9</v>
      </c>
      <c r="E88" s="6">
        <v>71.98</v>
      </c>
      <c r="F88" s="6">
        <v>67.41999999999999</v>
      </c>
      <c r="G88" s="6">
        <v>68.18</v>
      </c>
      <c r="H88" s="6">
        <v>83.9</v>
      </c>
      <c r="I88" s="6">
        <v>94.12</v>
      </c>
      <c r="J88" s="6">
        <v>93.22</v>
      </c>
      <c r="K88" s="6">
        <v>81.22</v>
      </c>
      <c r="L88" s="6">
        <v>70.3</v>
      </c>
      <c r="M88" s="6">
        <v>86.54</v>
      </c>
      <c r="N88" s="6">
        <v>91.24</v>
      </c>
      <c r="O88" s="6">
        <v>91.24</v>
      </c>
      <c r="P88" s="6">
        <v>92.36</v>
      </c>
      <c r="Q88" s="6">
        <v>1000.96</v>
      </c>
    </row>
    <row r="89" spans="1:17" s="23" customFormat="1" ht="16.5" thickBot="1">
      <c r="A89" s="20"/>
      <c r="B89" s="21">
        <v>11</v>
      </c>
      <c r="C89" s="21" t="s">
        <v>43</v>
      </c>
      <c r="D89" s="21">
        <v>10</v>
      </c>
      <c r="E89" s="6">
        <v>102.76</v>
      </c>
      <c r="F89" s="6">
        <v>88.20000000000002</v>
      </c>
      <c r="G89" s="6">
        <v>91.42000000000003</v>
      </c>
      <c r="H89" s="6">
        <v>114.6</v>
      </c>
      <c r="I89" s="6">
        <v>108.26</v>
      </c>
      <c r="J89" s="6">
        <v>118.22000000000001</v>
      </c>
      <c r="K89" s="6">
        <v>105.36000000000001</v>
      </c>
      <c r="L89" s="6">
        <v>87.6</v>
      </c>
      <c r="M89" s="6">
        <v>117.12000000000003</v>
      </c>
      <c r="N89" s="6">
        <v>134.22</v>
      </c>
      <c r="O89" s="6">
        <v>117.70000000000009</v>
      </c>
      <c r="P89" s="6">
        <v>133.88</v>
      </c>
      <c r="Q89" s="6">
        <v>1071.02</v>
      </c>
    </row>
    <row r="90" spans="1:17" s="23" customFormat="1" ht="16.5" thickBot="1">
      <c r="A90" s="20"/>
      <c r="B90" s="21">
        <v>11</v>
      </c>
      <c r="C90" s="21" t="s">
        <v>44</v>
      </c>
      <c r="D90" s="21">
        <v>11</v>
      </c>
      <c r="E90" s="6">
        <v>161.3</v>
      </c>
      <c r="F90" s="6">
        <v>175.20000000000002</v>
      </c>
      <c r="G90" s="6">
        <v>138.3</v>
      </c>
      <c r="H90" s="6">
        <v>148.50000000000003</v>
      </c>
      <c r="I90" s="6">
        <v>186.19999999999996</v>
      </c>
      <c r="J90" s="6">
        <v>181.5</v>
      </c>
      <c r="K90" s="6">
        <v>139.9</v>
      </c>
      <c r="L90" s="6">
        <v>173.4</v>
      </c>
      <c r="M90" s="6">
        <v>258.3</v>
      </c>
      <c r="N90" s="6">
        <v>211.3</v>
      </c>
      <c r="O90" s="6">
        <v>171.6</v>
      </c>
      <c r="P90" s="6">
        <v>293.6</v>
      </c>
      <c r="Q90" s="6">
        <v>1248.9</v>
      </c>
    </row>
    <row r="91" spans="1:17" s="23" customFormat="1" ht="16.5" thickBot="1">
      <c r="A91" s="20"/>
      <c r="B91" s="21">
        <v>11</v>
      </c>
      <c r="C91" s="21" t="s">
        <v>26</v>
      </c>
      <c r="D91" s="21">
        <v>98</v>
      </c>
      <c r="E91" s="6">
        <v>30</v>
      </c>
      <c r="F91" s="6">
        <v>30</v>
      </c>
      <c r="G91" s="6">
        <v>30</v>
      </c>
      <c r="H91" s="6">
        <v>30</v>
      </c>
      <c r="I91" s="6">
        <v>30</v>
      </c>
      <c r="J91" s="6">
        <v>30</v>
      </c>
      <c r="K91" s="6">
        <v>30</v>
      </c>
      <c r="L91" s="6">
        <v>30</v>
      </c>
      <c r="M91" s="6">
        <v>30</v>
      </c>
      <c r="N91" s="6">
        <v>30</v>
      </c>
      <c r="O91" s="6">
        <v>30</v>
      </c>
      <c r="P91" s="6">
        <v>30</v>
      </c>
      <c r="Q91" s="6"/>
    </row>
    <row r="92" spans="1:17" s="23" customFormat="1" ht="16.5" thickBot="1">
      <c r="A92" s="29"/>
      <c r="B92" s="34"/>
      <c r="C92" s="34"/>
      <c r="D92" s="34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 s="23" customFormat="1" ht="16.5" thickBot="1">
      <c r="A93" s="25" t="s">
        <v>11</v>
      </c>
      <c r="B93" s="26" t="s">
        <v>229</v>
      </c>
      <c r="C93" s="26" t="s">
        <v>8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  <row r="94" spans="1:17" s="23" customFormat="1" ht="16.5" thickBot="1">
      <c r="A94" s="20">
        <v>12</v>
      </c>
      <c r="B94" s="21" t="s">
        <v>251</v>
      </c>
      <c r="C94" s="21" t="s">
        <v>244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1:17" s="23" customFormat="1" ht="16.5" thickBot="1">
      <c r="A95" s="24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 s="23" customFormat="1" ht="16.5" thickBot="1">
      <c r="A96" s="25" t="s">
        <v>3</v>
      </c>
      <c r="B96" s="26" t="s">
        <v>11</v>
      </c>
      <c r="C96" s="26" t="s">
        <v>227</v>
      </c>
      <c r="D96" s="36" t="s">
        <v>228</v>
      </c>
      <c r="E96" s="36" t="s">
        <v>12</v>
      </c>
      <c r="F96" s="36" t="s">
        <v>13</v>
      </c>
      <c r="G96" s="36" t="s">
        <v>14</v>
      </c>
      <c r="H96" s="36" t="s">
        <v>15</v>
      </c>
      <c r="I96" s="36" t="s">
        <v>16</v>
      </c>
      <c r="J96" s="36" t="s">
        <v>17</v>
      </c>
      <c r="K96" s="36" t="s">
        <v>18</v>
      </c>
      <c r="L96" s="36" t="s">
        <v>19</v>
      </c>
      <c r="M96" s="36" t="s">
        <v>20</v>
      </c>
      <c r="N96" s="36" t="s">
        <v>21</v>
      </c>
      <c r="O96" s="36" t="s">
        <v>22</v>
      </c>
      <c r="P96" s="36" t="s">
        <v>23</v>
      </c>
      <c r="Q96" s="36" t="s">
        <v>24</v>
      </c>
    </row>
    <row r="97" spans="1:17" s="23" customFormat="1" ht="16.5" thickBot="1">
      <c r="A97" s="20">
        <v>14654</v>
      </c>
      <c r="B97" s="21">
        <v>12</v>
      </c>
      <c r="C97" s="31" t="s">
        <v>244</v>
      </c>
      <c r="D97" s="21">
        <v>5</v>
      </c>
      <c r="E97" s="6">
        <v>0</v>
      </c>
      <c r="F97" s="37">
        <v>0</v>
      </c>
      <c r="G97" s="6">
        <v>0.03333333333333333</v>
      </c>
      <c r="H97" s="6">
        <v>1.8333333333333333</v>
      </c>
      <c r="I97" s="37">
        <v>8.3</v>
      </c>
      <c r="J97" s="6">
        <v>17.2</v>
      </c>
      <c r="K97" s="6">
        <v>22.8</v>
      </c>
      <c r="L97" s="6">
        <v>23.666666666666668</v>
      </c>
      <c r="M97" s="6">
        <v>10.5</v>
      </c>
      <c r="N97" s="6">
        <v>2.3666666666666667</v>
      </c>
      <c r="O97" s="6">
        <v>0</v>
      </c>
      <c r="P97" s="6">
        <v>0</v>
      </c>
      <c r="Q97" s="6">
        <v>86.7</v>
      </c>
    </row>
    <row r="98" spans="1:17" s="23" customFormat="1" ht="16.5" thickBot="1">
      <c r="A98" s="38"/>
      <c r="B98" s="39">
        <v>12</v>
      </c>
      <c r="C98" s="40" t="s">
        <v>26</v>
      </c>
      <c r="D98" s="21">
        <v>98</v>
      </c>
      <c r="E98" s="6">
        <v>30</v>
      </c>
      <c r="F98" s="37">
        <v>30</v>
      </c>
      <c r="G98" s="6">
        <v>30</v>
      </c>
      <c r="H98" s="6">
        <v>30</v>
      </c>
      <c r="I98" s="37">
        <v>30</v>
      </c>
      <c r="J98" s="6">
        <v>30</v>
      </c>
      <c r="K98" s="6">
        <v>30</v>
      </c>
      <c r="L98" s="6">
        <v>30</v>
      </c>
      <c r="M98" s="6">
        <v>30</v>
      </c>
      <c r="N98" s="6">
        <v>30</v>
      </c>
      <c r="O98" s="6">
        <v>30</v>
      </c>
      <c r="P98" s="6">
        <v>30</v>
      </c>
      <c r="Q98" s="6">
        <v>30</v>
      </c>
    </row>
    <row r="99" spans="1:17" s="23" customFormat="1" ht="16.5" thickBot="1">
      <c r="A99" s="41"/>
      <c r="B99" s="42"/>
      <c r="C99" s="43"/>
      <c r="D99" s="21" t="s">
        <v>86</v>
      </c>
      <c r="E99" s="6">
        <f>(E97*100)/E98</f>
        <v>0</v>
      </c>
      <c r="F99" s="37">
        <f aca="true" t="shared" si="0" ref="F99:P99">(F97*100)/F98</f>
        <v>0</v>
      </c>
      <c r="G99" s="6">
        <f t="shared" si="0"/>
        <v>0.11111111111111112</v>
      </c>
      <c r="H99" s="6">
        <f t="shared" si="0"/>
        <v>6.111111111111111</v>
      </c>
      <c r="I99" s="37">
        <f t="shared" si="0"/>
        <v>27.66666666666667</v>
      </c>
      <c r="J99" s="6">
        <f t="shared" si="0"/>
        <v>57.333333333333336</v>
      </c>
      <c r="K99" s="6">
        <f t="shared" si="0"/>
        <v>76</v>
      </c>
      <c r="L99" s="6">
        <f t="shared" si="0"/>
        <v>78.8888888888889</v>
      </c>
      <c r="M99" s="6">
        <f t="shared" si="0"/>
        <v>35</v>
      </c>
      <c r="N99" s="6">
        <f t="shared" si="0"/>
        <v>7.888888888888888</v>
      </c>
      <c r="O99" s="6">
        <f t="shared" si="0"/>
        <v>0</v>
      </c>
      <c r="P99" s="6">
        <f t="shared" si="0"/>
        <v>0</v>
      </c>
      <c r="Q99" s="21"/>
    </row>
    <row r="100" spans="1:17" s="23" customFormat="1" ht="16.5" thickBot="1">
      <c r="A100" s="24"/>
      <c r="B100" s="22"/>
      <c r="C100" s="22"/>
      <c r="D100" s="34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22"/>
    </row>
    <row r="101" spans="1:17" s="23" customFormat="1" ht="16.5" thickBot="1">
      <c r="A101" s="25" t="s">
        <v>11</v>
      </c>
      <c r="B101" s="26" t="s">
        <v>229</v>
      </c>
      <c r="C101" s="26" t="s">
        <v>8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</row>
    <row r="102" spans="1:17" s="23" customFormat="1" ht="16.5" thickBot="1">
      <c r="A102" s="20">
        <v>12</v>
      </c>
      <c r="B102" s="21" t="s">
        <v>263</v>
      </c>
      <c r="C102" s="21" t="s">
        <v>244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1:17" s="23" customFormat="1" ht="16.5" thickBot="1">
      <c r="A103" s="24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17" s="23" customFormat="1" ht="16.5" thickBot="1">
      <c r="A104" s="25" t="s">
        <v>3</v>
      </c>
      <c r="B104" s="26" t="s">
        <v>11</v>
      </c>
      <c r="C104" s="26" t="s">
        <v>227</v>
      </c>
      <c r="D104" s="26" t="s">
        <v>228</v>
      </c>
      <c r="E104" s="26" t="s">
        <v>12</v>
      </c>
      <c r="F104" s="26" t="s">
        <v>13</v>
      </c>
      <c r="G104" s="26" t="s">
        <v>14</v>
      </c>
      <c r="H104" s="26" t="s">
        <v>15</v>
      </c>
      <c r="I104" s="26" t="s">
        <v>16</v>
      </c>
      <c r="J104" s="26" t="s">
        <v>17</v>
      </c>
      <c r="K104" s="26" t="s">
        <v>18</v>
      </c>
      <c r="L104" s="26" t="s">
        <v>19</v>
      </c>
      <c r="M104" s="26" t="s">
        <v>20</v>
      </c>
      <c r="N104" s="26" t="s">
        <v>21</v>
      </c>
      <c r="O104" s="26" t="s">
        <v>22</v>
      </c>
      <c r="P104" s="26" t="s">
        <v>23</v>
      </c>
      <c r="Q104" s="26" t="s">
        <v>24</v>
      </c>
    </row>
    <row r="105" spans="1:17" s="23" customFormat="1" ht="16.5" thickBot="1">
      <c r="A105" s="20">
        <v>14654</v>
      </c>
      <c r="B105" s="21">
        <v>12</v>
      </c>
      <c r="C105" s="21" t="s">
        <v>244</v>
      </c>
      <c r="D105" s="21">
        <v>5</v>
      </c>
      <c r="E105" s="6">
        <v>0</v>
      </c>
      <c r="F105" s="6">
        <v>0</v>
      </c>
      <c r="G105" s="6">
        <v>0</v>
      </c>
      <c r="H105" s="6">
        <v>0</v>
      </c>
      <c r="I105" s="6">
        <v>0.7666666666666667</v>
      </c>
      <c r="J105" s="6">
        <v>6.3</v>
      </c>
      <c r="K105" s="6">
        <v>10.766666666666667</v>
      </c>
      <c r="L105" s="6">
        <v>12.333333333333334</v>
      </c>
      <c r="M105" s="6">
        <v>1.9666666666666666</v>
      </c>
      <c r="N105" s="6">
        <v>0.03333333333333333</v>
      </c>
      <c r="O105" s="6">
        <v>0</v>
      </c>
      <c r="P105" s="6">
        <v>0</v>
      </c>
      <c r="Q105" s="6">
        <v>32.166666666666664</v>
      </c>
    </row>
    <row r="106" spans="1:17" s="23" customFormat="1" ht="16.5" thickBot="1">
      <c r="A106" s="38"/>
      <c r="B106" s="39">
        <v>12</v>
      </c>
      <c r="C106" s="39" t="s">
        <v>26</v>
      </c>
      <c r="D106" s="39">
        <v>98</v>
      </c>
      <c r="E106" s="44">
        <v>30</v>
      </c>
      <c r="F106" s="44">
        <v>30</v>
      </c>
      <c r="G106" s="44">
        <v>30</v>
      </c>
      <c r="H106" s="44">
        <v>30</v>
      </c>
      <c r="I106" s="44">
        <v>30</v>
      </c>
      <c r="J106" s="44">
        <v>30</v>
      </c>
      <c r="K106" s="44">
        <v>30</v>
      </c>
      <c r="L106" s="44">
        <v>30</v>
      </c>
      <c r="M106" s="44">
        <v>30</v>
      </c>
      <c r="N106" s="44">
        <v>30</v>
      </c>
      <c r="O106" s="44">
        <v>30</v>
      </c>
      <c r="P106" s="44">
        <v>30</v>
      </c>
      <c r="Q106" s="44">
        <v>30</v>
      </c>
    </row>
    <row r="107" spans="1:17" s="23" customFormat="1" ht="16.5" thickBot="1">
      <c r="A107" s="45"/>
      <c r="B107" s="46"/>
      <c r="C107" s="46"/>
      <c r="D107" s="47" t="s">
        <v>86</v>
      </c>
      <c r="E107" s="48">
        <f>(E105*100)/E106</f>
        <v>0</v>
      </c>
      <c r="F107" s="48">
        <f aca="true" t="shared" si="1" ref="F107:P107">(F105*100)/F106</f>
        <v>0</v>
      </c>
      <c r="G107" s="48">
        <f t="shared" si="1"/>
        <v>0</v>
      </c>
      <c r="H107" s="48">
        <f t="shared" si="1"/>
        <v>0</v>
      </c>
      <c r="I107" s="48">
        <f t="shared" si="1"/>
        <v>2.555555555555556</v>
      </c>
      <c r="J107" s="48">
        <f t="shared" si="1"/>
        <v>21</v>
      </c>
      <c r="K107" s="48">
        <f t="shared" si="1"/>
        <v>35.88888888888889</v>
      </c>
      <c r="L107" s="48">
        <f t="shared" si="1"/>
        <v>41.111111111111114</v>
      </c>
      <c r="M107" s="48">
        <f t="shared" si="1"/>
        <v>6.555555555555555</v>
      </c>
      <c r="N107" s="48">
        <f t="shared" si="1"/>
        <v>0.11111111111111112</v>
      </c>
      <c r="O107" s="48">
        <f t="shared" si="1"/>
        <v>0</v>
      </c>
      <c r="P107" s="48">
        <f t="shared" si="1"/>
        <v>0</v>
      </c>
      <c r="Q107" s="49"/>
    </row>
    <row r="108" spans="1:17" s="23" customFormat="1" ht="16.5" thickBot="1">
      <c r="A108" s="24"/>
      <c r="B108" s="22"/>
      <c r="C108" s="22"/>
      <c r="D108" s="34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22"/>
    </row>
    <row r="109" spans="1:17" s="23" customFormat="1" ht="16.5" thickBot="1">
      <c r="A109" s="25" t="s">
        <v>11</v>
      </c>
      <c r="B109" s="26" t="s">
        <v>229</v>
      </c>
      <c r="C109" s="26" t="s">
        <v>8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s="23" customFormat="1" ht="16.5" thickBot="1">
      <c r="A110" s="20">
        <v>14</v>
      </c>
      <c r="B110" s="21" t="s">
        <v>217</v>
      </c>
      <c r="C110" s="21" t="s">
        <v>244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1:17" s="23" customFormat="1" ht="16.5" thickBot="1">
      <c r="A111" s="24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7" s="23" customFormat="1" ht="16.5" thickBot="1">
      <c r="A112" s="25" t="s">
        <v>3</v>
      </c>
      <c r="B112" s="26" t="s">
        <v>11</v>
      </c>
      <c r="C112" s="26" t="s">
        <v>227</v>
      </c>
      <c r="D112" s="26" t="s">
        <v>228</v>
      </c>
      <c r="E112" s="26" t="s">
        <v>12</v>
      </c>
      <c r="F112" s="26" t="s">
        <v>13</v>
      </c>
      <c r="G112" s="26" t="s">
        <v>14</v>
      </c>
      <c r="H112" s="26" t="s">
        <v>15</v>
      </c>
      <c r="I112" s="26" t="s">
        <v>16</v>
      </c>
      <c r="J112" s="26" t="s">
        <v>17</v>
      </c>
      <c r="K112" s="26" t="s">
        <v>18</v>
      </c>
      <c r="L112" s="26" t="s">
        <v>19</v>
      </c>
      <c r="M112" s="26" t="s">
        <v>20</v>
      </c>
      <c r="N112" s="26" t="s">
        <v>21</v>
      </c>
      <c r="O112" s="26" t="s">
        <v>22</v>
      </c>
      <c r="P112" s="26" t="s">
        <v>23</v>
      </c>
      <c r="Q112" s="26" t="s">
        <v>24</v>
      </c>
    </row>
    <row r="113" spans="1:17" s="23" customFormat="1" ht="16.5" thickBot="1">
      <c r="A113" s="20">
        <v>14654</v>
      </c>
      <c r="B113" s="21">
        <v>14</v>
      </c>
      <c r="C113" s="21" t="s">
        <v>244</v>
      </c>
      <c r="D113" s="21">
        <v>5</v>
      </c>
      <c r="E113" s="6">
        <v>7.333333333333333</v>
      </c>
      <c r="F113" s="6">
        <v>3.933333333333333</v>
      </c>
      <c r="G113" s="6">
        <v>0.6333333333333333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1.0333333333333334</v>
      </c>
      <c r="P113" s="6">
        <v>6.6</v>
      </c>
      <c r="Q113" s="6">
        <v>19.533333333333335</v>
      </c>
    </row>
    <row r="114" spans="1:17" s="23" customFormat="1" ht="16.5" thickBot="1">
      <c r="A114" s="38"/>
      <c r="B114" s="39">
        <v>14</v>
      </c>
      <c r="C114" s="39" t="s">
        <v>26</v>
      </c>
      <c r="D114" s="39">
        <v>98</v>
      </c>
      <c r="E114" s="44">
        <v>30</v>
      </c>
      <c r="F114" s="44">
        <v>30</v>
      </c>
      <c r="G114" s="44">
        <v>30</v>
      </c>
      <c r="H114" s="44">
        <v>30</v>
      </c>
      <c r="I114" s="44">
        <v>30</v>
      </c>
      <c r="J114" s="44">
        <v>30</v>
      </c>
      <c r="K114" s="44">
        <v>30</v>
      </c>
      <c r="L114" s="44">
        <v>30</v>
      </c>
      <c r="M114" s="44">
        <v>30</v>
      </c>
      <c r="N114" s="44">
        <v>30</v>
      </c>
      <c r="O114" s="44">
        <v>30</v>
      </c>
      <c r="P114" s="44">
        <v>30</v>
      </c>
      <c r="Q114" s="44">
        <v>30</v>
      </c>
    </row>
    <row r="115" spans="1:17" s="23" customFormat="1" ht="16.5" thickBot="1">
      <c r="A115" s="45"/>
      <c r="B115" s="46"/>
      <c r="C115" s="46"/>
      <c r="D115" s="47" t="s">
        <v>86</v>
      </c>
      <c r="E115" s="48">
        <f>(E113*100)/E114</f>
        <v>24.444444444444443</v>
      </c>
      <c r="F115" s="48">
        <f aca="true" t="shared" si="2" ref="F115:P115">(F113*100)/F114</f>
        <v>13.11111111111111</v>
      </c>
      <c r="G115" s="48">
        <f t="shared" si="2"/>
        <v>2.111111111111111</v>
      </c>
      <c r="H115" s="48">
        <f t="shared" si="2"/>
        <v>0</v>
      </c>
      <c r="I115" s="48">
        <f t="shared" si="2"/>
        <v>0</v>
      </c>
      <c r="J115" s="48">
        <f t="shared" si="2"/>
        <v>0</v>
      </c>
      <c r="K115" s="48">
        <f t="shared" si="2"/>
        <v>0</v>
      </c>
      <c r="L115" s="48">
        <f t="shared" si="2"/>
        <v>0</v>
      </c>
      <c r="M115" s="48">
        <f t="shared" si="2"/>
        <v>0</v>
      </c>
      <c r="N115" s="48">
        <f t="shared" si="2"/>
        <v>0</v>
      </c>
      <c r="O115" s="48">
        <f t="shared" si="2"/>
        <v>3.4444444444444446</v>
      </c>
      <c r="P115" s="48">
        <f t="shared" si="2"/>
        <v>22</v>
      </c>
      <c r="Q115" s="50"/>
    </row>
    <row r="116" spans="1:17" s="23" customFormat="1" ht="16.5" thickBot="1">
      <c r="A116" s="24"/>
      <c r="B116" s="22"/>
      <c r="C116" s="22"/>
      <c r="D116" s="34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34"/>
    </row>
    <row r="117" spans="1:17" s="23" customFormat="1" ht="16.5" thickBot="1">
      <c r="A117" s="25" t="s">
        <v>11</v>
      </c>
      <c r="B117" s="26" t="s">
        <v>229</v>
      </c>
      <c r="C117" s="26" t="s">
        <v>8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1:17" s="23" customFormat="1" ht="16.5" thickBot="1">
      <c r="A118" s="20">
        <v>15</v>
      </c>
      <c r="B118" s="21" t="s">
        <v>45</v>
      </c>
      <c r="C118" s="21" t="s">
        <v>244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1:17" s="23" customFormat="1" ht="16.5" thickBot="1">
      <c r="A119" s="24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1:17" s="23" customFormat="1" ht="16.5" thickBot="1">
      <c r="A120" s="25" t="s">
        <v>3</v>
      </c>
      <c r="B120" s="26" t="s">
        <v>11</v>
      </c>
      <c r="C120" s="26" t="s">
        <v>227</v>
      </c>
      <c r="D120" s="26" t="s">
        <v>228</v>
      </c>
      <c r="E120" s="26" t="s">
        <v>12</v>
      </c>
      <c r="F120" s="26" t="s">
        <v>13</v>
      </c>
      <c r="G120" s="26" t="s">
        <v>14</v>
      </c>
      <c r="H120" s="26" t="s">
        <v>15</v>
      </c>
      <c r="I120" s="26" t="s">
        <v>16</v>
      </c>
      <c r="J120" s="26" t="s">
        <v>17</v>
      </c>
      <c r="K120" s="26" t="s">
        <v>18</v>
      </c>
      <c r="L120" s="26" t="s">
        <v>19</v>
      </c>
      <c r="M120" s="26" t="s">
        <v>20</v>
      </c>
      <c r="N120" s="26" t="s">
        <v>21</v>
      </c>
      <c r="O120" s="26" t="s">
        <v>22</v>
      </c>
      <c r="P120" s="26" t="s">
        <v>23</v>
      </c>
      <c r="Q120" s="26" t="s">
        <v>24</v>
      </c>
    </row>
    <row r="121" spans="1:17" s="23" customFormat="1" ht="16.5" thickBot="1">
      <c r="A121" s="20">
        <v>14654</v>
      </c>
      <c r="B121" s="21">
        <v>15</v>
      </c>
      <c r="C121" s="21" t="s">
        <v>244</v>
      </c>
      <c r="D121" s="21">
        <v>5</v>
      </c>
      <c r="E121" s="6">
        <v>22.2</v>
      </c>
      <c r="F121" s="6">
        <v>17.466666666666665</v>
      </c>
      <c r="G121" s="6">
        <v>10.733333333333333</v>
      </c>
      <c r="H121" s="6">
        <v>2.3</v>
      </c>
      <c r="I121" s="6">
        <v>0.03333333333333333</v>
      </c>
      <c r="J121" s="6">
        <v>0</v>
      </c>
      <c r="K121" s="6">
        <v>0</v>
      </c>
      <c r="L121" s="6">
        <v>0</v>
      </c>
      <c r="M121" s="6">
        <v>0</v>
      </c>
      <c r="N121" s="6">
        <v>1.6</v>
      </c>
      <c r="O121" s="6">
        <v>8.333333333333334</v>
      </c>
      <c r="P121" s="6">
        <v>20.766666666666666</v>
      </c>
      <c r="Q121" s="6">
        <v>83.43333333333334</v>
      </c>
    </row>
    <row r="122" spans="1:17" s="23" customFormat="1" ht="16.5" thickBot="1">
      <c r="A122" s="20"/>
      <c r="B122" s="21">
        <v>15</v>
      </c>
      <c r="C122" s="21" t="s">
        <v>26</v>
      </c>
      <c r="D122" s="21">
        <v>98</v>
      </c>
      <c r="E122" s="6">
        <v>30</v>
      </c>
      <c r="F122" s="6">
        <v>30</v>
      </c>
      <c r="G122" s="6">
        <v>30</v>
      </c>
      <c r="H122" s="6">
        <v>30</v>
      </c>
      <c r="I122" s="6">
        <v>30</v>
      </c>
      <c r="J122" s="6">
        <v>30</v>
      </c>
      <c r="K122" s="6">
        <v>30</v>
      </c>
      <c r="L122" s="6">
        <v>30</v>
      </c>
      <c r="M122" s="6">
        <v>30</v>
      </c>
      <c r="N122" s="6">
        <v>30</v>
      </c>
      <c r="O122" s="6">
        <v>30</v>
      </c>
      <c r="P122" s="6">
        <v>30</v>
      </c>
      <c r="Q122" s="6">
        <v>30</v>
      </c>
    </row>
    <row r="123" spans="1:17" s="23" customFormat="1" ht="16.5" thickBot="1">
      <c r="A123" s="51"/>
      <c r="B123" s="52"/>
      <c r="C123" s="53"/>
      <c r="D123" s="21" t="s">
        <v>86</v>
      </c>
      <c r="E123" s="6">
        <f aca="true" t="shared" si="3" ref="E123:P123">(E121*100)/E122</f>
        <v>74</v>
      </c>
      <c r="F123" s="6">
        <f t="shared" si="3"/>
        <v>58.222222222222214</v>
      </c>
      <c r="G123" s="6">
        <f t="shared" si="3"/>
        <v>35.77777777777778</v>
      </c>
      <c r="H123" s="6">
        <f t="shared" si="3"/>
        <v>7.666666666666666</v>
      </c>
      <c r="I123" s="6">
        <f t="shared" si="3"/>
        <v>0.11111111111111112</v>
      </c>
      <c r="J123" s="6">
        <f t="shared" si="3"/>
        <v>0</v>
      </c>
      <c r="K123" s="6">
        <f t="shared" si="3"/>
        <v>0</v>
      </c>
      <c r="L123" s="6">
        <f t="shared" si="3"/>
        <v>0</v>
      </c>
      <c r="M123" s="6">
        <f t="shared" si="3"/>
        <v>0</v>
      </c>
      <c r="N123" s="6">
        <f t="shared" si="3"/>
        <v>5.333333333333333</v>
      </c>
      <c r="O123" s="6">
        <f t="shared" si="3"/>
        <v>27.77777777777778</v>
      </c>
      <c r="P123" s="6">
        <f t="shared" si="3"/>
        <v>69.22222222222221</v>
      </c>
      <c r="Q123" s="21"/>
    </row>
    <row r="124" spans="1:17" s="23" customFormat="1" ht="16.5" thickBot="1">
      <c r="A124" s="24"/>
      <c r="B124" s="22"/>
      <c r="C124" s="22"/>
      <c r="D124" s="34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34"/>
    </row>
    <row r="125" spans="1:17" s="23" customFormat="1" ht="16.5" thickBot="1">
      <c r="A125" s="25" t="s">
        <v>11</v>
      </c>
      <c r="B125" s="26" t="s">
        <v>229</v>
      </c>
      <c r="C125" s="26" t="s">
        <v>8</v>
      </c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s="23" customFormat="1" ht="16.5" thickBot="1">
      <c r="A126" s="20">
        <v>10</v>
      </c>
      <c r="B126" s="21" t="s">
        <v>252</v>
      </c>
      <c r="C126" s="21" t="s">
        <v>34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1:17" s="23" customFormat="1" ht="16.5" thickBot="1">
      <c r="A127" s="24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7" s="23" customFormat="1" ht="16.5" thickBot="1">
      <c r="A128" s="25" t="s">
        <v>3</v>
      </c>
      <c r="B128" s="26" t="s">
        <v>11</v>
      </c>
      <c r="C128" s="26" t="s">
        <v>227</v>
      </c>
      <c r="D128" s="26" t="s">
        <v>228</v>
      </c>
      <c r="E128" s="26" t="s">
        <v>12</v>
      </c>
      <c r="F128" s="26" t="s">
        <v>13</v>
      </c>
      <c r="G128" s="26" t="s">
        <v>14</v>
      </c>
      <c r="H128" s="26" t="s">
        <v>15</v>
      </c>
      <c r="I128" s="26" t="s">
        <v>16</v>
      </c>
      <c r="J128" s="26" t="s">
        <v>17</v>
      </c>
      <c r="K128" s="26" t="s">
        <v>18</v>
      </c>
      <c r="L128" s="26" t="s">
        <v>19</v>
      </c>
      <c r="M128" s="26" t="s">
        <v>20</v>
      </c>
      <c r="N128" s="26" t="s">
        <v>21</v>
      </c>
      <c r="O128" s="26" t="s">
        <v>22</v>
      </c>
      <c r="P128" s="26" t="s">
        <v>23</v>
      </c>
      <c r="Q128" s="26" t="s">
        <v>24</v>
      </c>
    </row>
    <row r="129" spans="1:17" s="23" customFormat="1" ht="16.5" thickBot="1">
      <c r="A129" s="20">
        <v>14654</v>
      </c>
      <c r="B129" s="21">
        <v>10</v>
      </c>
      <c r="C129" s="21" t="s">
        <v>30</v>
      </c>
      <c r="D129" s="21">
        <v>1</v>
      </c>
      <c r="E129" s="6">
        <v>944.3733333333332</v>
      </c>
      <c r="F129" s="6">
        <v>942.9433333333333</v>
      </c>
      <c r="G129" s="6">
        <v>941.9233333333335</v>
      </c>
      <c r="H129" s="6">
        <v>940.5999999999999</v>
      </c>
      <c r="I129" s="6">
        <v>942</v>
      </c>
      <c r="J129" s="6">
        <v>942.9933333333333</v>
      </c>
      <c r="K129" s="6">
        <v>943.1066666666665</v>
      </c>
      <c r="L129" s="6">
        <v>943.64</v>
      </c>
      <c r="M129" s="6">
        <v>944.14</v>
      </c>
      <c r="N129" s="6">
        <v>944.95</v>
      </c>
      <c r="O129" s="6">
        <v>943.6233333333332</v>
      </c>
      <c r="P129" s="6">
        <v>944.4266666666668</v>
      </c>
      <c r="Q129" s="6">
        <v>943.2266666666667</v>
      </c>
    </row>
    <row r="130" spans="1:17" s="23" customFormat="1" ht="16.5" thickBot="1">
      <c r="A130" s="20"/>
      <c r="B130" s="21">
        <v>10</v>
      </c>
      <c r="C130" s="21" t="s">
        <v>26</v>
      </c>
      <c r="D130" s="21">
        <v>98</v>
      </c>
      <c r="E130" s="6">
        <v>30</v>
      </c>
      <c r="F130" s="6">
        <v>30</v>
      </c>
      <c r="G130" s="6">
        <v>30</v>
      </c>
      <c r="H130" s="6">
        <v>30</v>
      </c>
      <c r="I130" s="6">
        <v>30</v>
      </c>
      <c r="J130" s="6">
        <v>30</v>
      </c>
      <c r="K130" s="6">
        <v>30</v>
      </c>
      <c r="L130" s="6">
        <v>30</v>
      </c>
      <c r="M130" s="6">
        <v>30</v>
      </c>
      <c r="N130" s="6">
        <v>30</v>
      </c>
      <c r="O130" s="6">
        <v>30</v>
      </c>
      <c r="P130" s="6">
        <v>30</v>
      </c>
      <c r="Q130" s="6">
        <v>30</v>
      </c>
    </row>
    <row r="131" spans="1:17" s="23" customFormat="1" ht="16.5" thickBot="1">
      <c r="A131" s="29"/>
      <c r="B131" s="34"/>
      <c r="C131" s="34"/>
      <c r="D131" s="34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1:17" ht="16.5" thickBot="1">
      <c r="A132" s="25" t="s">
        <v>11</v>
      </c>
      <c r="B132" s="54" t="s">
        <v>229</v>
      </c>
      <c r="C132" s="26" t="s">
        <v>8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1:17" ht="16.5" thickBot="1">
      <c r="A133" s="20">
        <v>16</v>
      </c>
      <c r="B133" s="56" t="s">
        <v>289</v>
      </c>
      <c r="C133" s="21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ht="16.5" thickBot="1">
      <c r="A134" s="24"/>
      <c r="B134" s="57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ht="16.5" thickBot="1">
      <c r="A135" s="25" t="s">
        <v>3</v>
      </c>
      <c r="B135" s="54" t="s">
        <v>11</v>
      </c>
      <c r="C135" s="26" t="s">
        <v>227</v>
      </c>
      <c r="D135" s="26" t="s">
        <v>228</v>
      </c>
      <c r="E135" s="26" t="s">
        <v>12</v>
      </c>
      <c r="F135" s="26" t="s">
        <v>13</v>
      </c>
      <c r="G135" s="26" t="s">
        <v>14</v>
      </c>
      <c r="H135" s="26" t="s">
        <v>15</v>
      </c>
      <c r="I135" s="26" t="s">
        <v>16</v>
      </c>
      <c r="J135" s="26" t="s">
        <v>17</v>
      </c>
      <c r="K135" s="26" t="s">
        <v>18</v>
      </c>
      <c r="L135" s="26" t="s">
        <v>19</v>
      </c>
      <c r="M135" s="26" t="s">
        <v>20</v>
      </c>
      <c r="N135" s="26" t="s">
        <v>21</v>
      </c>
      <c r="O135" s="26" t="s">
        <v>22</v>
      </c>
      <c r="P135" s="26" t="s">
        <v>23</v>
      </c>
      <c r="Q135" s="26" t="s">
        <v>24</v>
      </c>
    </row>
    <row r="136" spans="1:17" ht="16.5" thickBot="1">
      <c r="A136" s="20">
        <v>14654</v>
      </c>
      <c r="B136" s="56">
        <v>16</v>
      </c>
      <c r="C136" s="21" t="s">
        <v>245</v>
      </c>
      <c r="D136" s="21">
        <v>5</v>
      </c>
      <c r="E136" s="6">
        <v>14.366666666666667</v>
      </c>
      <c r="F136" s="6">
        <v>14.366666666666667</v>
      </c>
      <c r="G136" s="6">
        <v>13.833333333333334</v>
      </c>
      <c r="H136" s="6">
        <v>15.366666666666667</v>
      </c>
      <c r="I136" s="6">
        <v>15.366666666666667</v>
      </c>
      <c r="J136" s="6">
        <v>13.9</v>
      </c>
      <c r="K136" s="6">
        <v>11.366666666666667</v>
      </c>
      <c r="L136" s="6">
        <v>10.766666666666667</v>
      </c>
      <c r="M136" s="6">
        <v>11.4</v>
      </c>
      <c r="N136" s="6">
        <v>12.133333333333333</v>
      </c>
      <c r="O136" s="6">
        <v>13.3</v>
      </c>
      <c r="P136" s="6">
        <v>15.333333333333334</v>
      </c>
      <c r="Q136" s="6">
        <v>161.5</v>
      </c>
    </row>
    <row r="137" spans="1:17" ht="16.5" thickBot="1">
      <c r="A137" s="20">
        <v>14654</v>
      </c>
      <c r="B137" s="56">
        <v>16</v>
      </c>
      <c r="C137" s="21" t="s">
        <v>26</v>
      </c>
      <c r="D137" s="21">
        <v>98</v>
      </c>
      <c r="E137" s="6">
        <v>30</v>
      </c>
      <c r="F137" s="6">
        <v>30</v>
      </c>
      <c r="G137" s="6">
        <v>30</v>
      </c>
      <c r="H137" s="6">
        <v>30</v>
      </c>
      <c r="I137" s="6">
        <v>30</v>
      </c>
      <c r="J137" s="6">
        <v>30</v>
      </c>
      <c r="K137" s="6">
        <v>30</v>
      </c>
      <c r="L137" s="6">
        <v>30</v>
      </c>
      <c r="M137" s="6">
        <v>30</v>
      </c>
      <c r="N137" s="6">
        <v>30</v>
      </c>
      <c r="O137" s="6">
        <v>30</v>
      </c>
      <c r="P137" s="6">
        <v>30</v>
      </c>
      <c r="Q137" s="6">
        <v>30</v>
      </c>
    </row>
    <row r="138" spans="1:17" s="23" customFormat="1" ht="16.5" thickBot="1">
      <c r="A138" s="29"/>
      <c r="B138" s="34"/>
      <c r="C138" s="34"/>
      <c r="D138" s="34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17" ht="16.5" thickBot="1">
      <c r="A139" s="25" t="s">
        <v>11</v>
      </c>
      <c r="B139" s="54" t="s">
        <v>229</v>
      </c>
      <c r="C139" s="26" t="s">
        <v>8</v>
      </c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1:17" ht="16.5" thickBot="1">
      <c r="A140" s="20">
        <v>16</v>
      </c>
      <c r="B140" s="56" t="s">
        <v>290</v>
      </c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ht="16.5" thickBot="1">
      <c r="A141" s="24"/>
      <c r="B141" s="57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ht="16.5" thickBot="1">
      <c r="A142" s="25" t="s">
        <v>3</v>
      </c>
      <c r="B142" s="54" t="s">
        <v>11</v>
      </c>
      <c r="C142" s="26" t="s">
        <v>227</v>
      </c>
      <c r="D142" s="26" t="s">
        <v>228</v>
      </c>
      <c r="E142" s="26" t="s">
        <v>12</v>
      </c>
      <c r="F142" s="26" t="s">
        <v>13</v>
      </c>
      <c r="G142" s="26" t="s">
        <v>14</v>
      </c>
      <c r="H142" s="26" t="s">
        <v>15</v>
      </c>
      <c r="I142" s="26" t="s">
        <v>16</v>
      </c>
      <c r="J142" s="26" t="s">
        <v>17</v>
      </c>
      <c r="K142" s="26" t="s">
        <v>18</v>
      </c>
      <c r="L142" s="26" t="s">
        <v>19</v>
      </c>
      <c r="M142" s="26" t="s">
        <v>20</v>
      </c>
      <c r="N142" s="26" t="s">
        <v>21</v>
      </c>
      <c r="O142" s="26" t="s">
        <v>22</v>
      </c>
      <c r="P142" s="26" t="s">
        <v>23</v>
      </c>
      <c r="Q142" s="26" t="s">
        <v>24</v>
      </c>
    </row>
    <row r="143" spans="1:17" ht="16.5" thickBot="1">
      <c r="A143" s="20">
        <v>14654</v>
      </c>
      <c r="B143" s="56">
        <v>16</v>
      </c>
      <c r="C143" s="21" t="s">
        <v>245</v>
      </c>
      <c r="D143" s="21">
        <v>5</v>
      </c>
      <c r="E143" s="6">
        <v>4.433333333333334</v>
      </c>
      <c r="F143" s="6">
        <v>4.133333333333334</v>
      </c>
      <c r="G143" s="6">
        <v>4.433333333333334</v>
      </c>
      <c r="H143" s="6">
        <v>5.166666666666667</v>
      </c>
      <c r="I143" s="6">
        <v>5.533333333333333</v>
      </c>
      <c r="J143" s="6">
        <v>5.433333333333334</v>
      </c>
      <c r="K143" s="6">
        <v>4.633333333333334</v>
      </c>
      <c r="L143" s="6">
        <v>3.7</v>
      </c>
      <c r="M143" s="6">
        <v>4.933333333333334</v>
      </c>
      <c r="N143" s="6">
        <v>5.2</v>
      </c>
      <c r="O143" s="6">
        <v>4.7</v>
      </c>
      <c r="P143" s="6">
        <v>5.266666666666667</v>
      </c>
      <c r="Q143" s="6">
        <v>57.56666666666667</v>
      </c>
    </row>
    <row r="144" spans="1:17" ht="16.5" thickBot="1">
      <c r="A144" s="20">
        <v>14654</v>
      </c>
      <c r="B144" s="56">
        <v>16</v>
      </c>
      <c r="C144" s="21" t="s">
        <v>26</v>
      </c>
      <c r="D144" s="21">
        <v>98</v>
      </c>
      <c r="E144" s="6">
        <v>30</v>
      </c>
      <c r="F144" s="6">
        <v>30</v>
      </c>
      <c r="G144" s="6">
        <v>30</v>
      </c>
      <c r="H144" s="6">
        <v>30</v>
      </c>
      <c r="I144" s="6">
        <v>30</v>
      </c>
      <c r="J144" s="6">
        <v>30</v>
      </c>
      <c r="K144" s="6">
        <v>30</v>
      </c>
      <c r="L144" s="6">
        <v>30</v>
      </c>
      <c r="M144" s="6">
        <v>30</v>
      </c>
      <c r="N144" s="6">
        <v>30</v>
      </c>
      <c r="O144" s="6">
        <v>30</v>
      </c>
      <c r="P144" s="6">
        <v>30</v>
      </c>
      <c r="Q144" s="6">
        <v>30</v>
      </c>
    </row>
    <row r="145" spans="1:17" s="23" customFormat="1" ht="16.5" thickBot="1">
      <c r="A145" s="29"/>
      <c r="B145" s="34"/>
      <c r="C145" s="34"/>
      <c r="D145" s="34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1:17" ht="16.5" thickBot="1">
      <c r="A146" s="25" t="s">
        <v>11</v>
      </c>
      <c r="B146" s="54" t="s">
        <v>229</v>
      </c>
      <c r="C146" s="26" t="s">
        <v>8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 ht="16.5" thickBot="1">
      <c r="A147" s="20">
        <v>16</v>
      </c>
      <c r="B147" s="56" t="s">
        <v>291</v>
      </c>
      <c r="C147" s="21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1:17" ht="16.5" thickBot="1">
      <c r="A148" s="24"/>
      <c r="B148" s="57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1:17" ht="16.5" thickBot="1">
      <c r="A149" s="25" t="s">
        <v>3</v>
      </c>
      <c r="B149" s="54" t="s">
        <v>11</v>
      </c>
      <c r="C149" s="26" t="s">
        <v>227</v>
      </c>
      <c r="D149" s="26" t="s">
        <v>228</v>
      </c>
      <c r="E149" s="26" t="s">
        <v>12</v>
      </c>
      <c r="F149" s="26" t="s">
        <v>13</v>
      </c>
      <c r="G149" s="26" t="s">
        <v>14</v>
      </c>
      <c r="H149" s="26" t="s">
        <v>15</v>
      </c>
      <c r="I149" s="26" t="s">
        <v>16</v>
      </c>
      <c r="J149" s="26" t="s">
        <v>17</v>
      </c>
      <c r="K149" s="26" t="s">
        <v>18</v>
      </c>
      <c r="L149" s="26" t="s">
        <v>19</v>
      </c>
      <c r="M149" s="26" t="s">
        <v>20</v>
      </c>
      <c r="N149" s="26" t="s">
        <v>21</v>
      </c>
      <c r="O149" s="26" t="s">
        <v>22</v>
      </c>
      <c r="P149" s="26" t="s">
        <v>23</v>
      </c>
      <c r="Q149" s="26" t="s">
        <v>24</v>
      </c>
    </row>
    <row r="150" spans="1:17" ht="16.5" thickBot="1">
      <c r="A150" s="20">
        <v>14654</v>
      </c>
      <c r="B150" s="56">
        <v>16</v>
      </c>
      <c r="C150" s="21" t="s">
        <v>245</v>
      </c>
      <c r="D150" s="21">
        <v>5</v>
      </c>
      <c r="E150" s="6">
        <v>1.7666666666666666</v>
      </c>
      <c r="F150" s="6">
        <v>1.8666666666666667</v>
      </c>
      <c r="G150" s="6">
        <v>2.1666666666666665</v>
      </c>
      <c r="H150" s="6">
        <v>2.6</v>
      </c>
      <c r="I150" s="6">
        <v>3</v>
      </c>
      <c r="J150" s="6">
        <v>3</v>
      </c>
      <c r="K150" s="6">
        <v>2.8666666666666667</v>
      </c>
      <c r="L150" s="6">
        <v>2.1666666666666665</v>
      </c>
      <c r="M150" s="6">
        <v>3.066666666666667</v>
      </c>
      <c r="N150" s="6">
        <v>3.1333333333333333</v>
      </c>
      <c r="O150" s="6">
        <v>2.8666666666666667</v>
      </c>
      <c r="P150" s="6">
        <v>3.1</v>
      </c>
      <c r="Q150" s="6">
        <v>31.6</v>
      </c>
    </row>
    <row r="151" spans="1:17" ht="16.5" thickBot="1">
      <c r="A151" s="20">
        <v>14654</v>
      </c>
      <c r="B151" s="56">
        <v>16</v>
      </c>
      <c r="C151" s="21" t="s">
        <v>26</v>
      </c>
      <c r="D151" s="21">
        <v>98</v>
      </c>
      <c r="E151" s="6">
        <v>30</v>
      </c>
      <c r="F151" s="6">
        <v>30</v>
      </c>
      <c r="G151" s="6">
        <v>30</v>
      </c>
      <c r="H151" s="6">
        <v>30</v>
      </c>
      <c r="I151" s="6">
        <v>30</v>
      </c>
      <c r="J151" s="6">
        <v>30</v>
      </c>
      <c r="K151" s="6">
        <v>30</v>
      </c>
      <c r="L151" s="6">
        <v>30</v>
      </c>
      <c r="M151" s="6">
        <v>30</v>
      </c>
      <c r="N151" s="6">
        <v>30</v>
      </c>
      <c r="O151" s="6">
        <v>30</v>
      </c>
      <c r="P151" s="6">
        <v>30</v>
      </c>
      <c r="Q151" s="6">
        <v>30</v>
      </c>
    </row>
    <row r="152" spans="1:17" s="23" customFormat="1" ht="16.5" thickBot="1">
      <c r="A152" s="29"/>
      <c r="B152" s="34"/>
      <c r="C152" s="34"/>
      <c r="D152" s="34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1:17" ht="16.5" thickBot="1">
      <c r="A153" s="25" t="s">
        <v>11</v>
      </c>
      <c r="B153" s="54" t="s">
        <v>229</v>
      </c>
      <c r="C153" s="26" t="s">
        <v>8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1:17" ht="16.5" thickBot="1">
      <c r="A154" s="20">
        <v>16</v>
      </c>
      <c r="B154" s="56" t="s">
        <v>292</v>
      </c>
      <c r="C154" s="21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ht="16.5" thickBot="1">
      <c r="A155" s="24"/>
      <c r="B155" s="57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ht="16.5" thickBot="1">
      <c r="A156" s="25" t="s">
        <v>3</v>
      </c>
      <c r="B156" s="54" t="s">
        <v>11</v>
      </c>
      <c r="C156" s="26" t="s">
        <v>227</v>
      </c>
      <c r="D156" s="26" t="s">
        <v>228</v>
      </c>
      <c r="E156" s="26" t="s">
        <v>12</v>
      </c>
      <c r="F156" s="26" t="s">
        <v>13</v>
      </c>
      <c r="G156" s="26" t="s">
        <v>14</v>
      </c>
      <c r="H156" s="26" t="s">
        <v>15</v>
      </c>
      <c r="I156" s="26" t="s">
        <v>16</v>
      </c>
      <c r="J156" s="26" t="s">
        <v>17</v>
      </c>
      <c r="K156" s="26" t="s">
        <v>18</v>
      </c>
      <c r="L156" s="26" t="s">
        <v>19</v>
      </c>
      <c r="M156" s="26" t="s">
        <v>20</v>
      </c>
      <c r="N156" s="26" t="s">
        <v>21</v>
      </c>
      <c r="O156" s="26" t="s">
        <v>22</v>
      </c>
      <c r="P156" s="26" t="s">
        <v>23</v>
      </c>
      <c r="Q156" s="26" t="s">
        <v>24</v>
      </c>
    </row>
    <row r="157" spans="1:17" ht="16.5" thickBot="1">
      <c r="A157" s="20">
        <v>14654</v>
      </c>
      <c r="B157" s="56">
        <v>16</v>
      </c>
      <c r="C157" s="21" t="s">
        <v>245</v>
      </c>
      <c r="D157" s="21">
        <v>5</v>
      </c>
      <c r="E157" s="6">
        <v>0</v>
      </c>
      <c r="F157" s="6">
        <v>0.06666666666666667</v>
      </c>
      <c r="G157" s="6">
        <v>0</v>
      </c>
      <c r="H157" s="6">
        <v>0</v>
      </c>
      <c r="I157" s="6">
        <v>0.06666666666666667</v>
      </c>
      <c r="J157" s="6">
        <v>0.1</v>
      </c>
      <c r="K157" s="6">
        <v>0</v>
      </c>
      <c r="L157" s="6">
        <v>0</v>
      </c>
      <c r="M157" s="6">
        <v>0.1</v>
      </c>
      <c r="N157" s="6">
        <v>0.1</v>
      </c>
      <c r="O157" s="6">
        <v>0.03333333333333333</v>
      </c>
      <c r="P157" s="6">
        <v>0.1</v>
      </c>
      <c r="Q157" s="6">
        <v>0.5666666666666667</v>
      </c>
    </row>
    <row r="158" spans="1:17" ht="16.5" thickBot="1">
      <c r="A158" s="20">
        <v>14654</v>
      </c>
      <c r="B158" s="56">
        <v>16</v>
      </c>
      <c r="C158" s="21" t="s">
        <v>26</v>
      </c>
      <c r="D158" s="21">
        <v>98</v>
      </c>
      <c r="E158" s="6">
        <v>30</v>
      </c>
      <c r="F158" s="6">
        <v>30</v>
      </c>
      <c r="G158" s="6">
        <v>30</v>
      </c>
      <c r="H158" s="6">
        <v>30</v>
      </c>
      <c r="I158" s="6">
        <v>30</v>
      </c>
      <c r="J158" s="6">
        <v>30</v>
      </c>
      <c r="K158" s="6">
        <v>30</v>
      </c>
      <c r="L158" s="6">
        <v>30</v>
      </c>
      <c r="M158" s="6">
        <v>30</v>
      </c>
      <c r="N158" s="6">
        <v>30</v>
      </c>
      <c r="O158" s="6">
        <v>30</v>
      </c>
      <c r="P158" s="6">
        <v>30</v>
      </c>
      <c r="Q158" s="6">
        <v>30</v>
      </c>
    </row>
    <row r="159" spans="1:17" ht="16.5" thickBot="1">
      <c r="A159" s="29"/>
      <c r="B159" s="58"/>
      <c r="C159" s="34"/>
      <c r="D159" s="34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1:17" ht="16.5" thickBot="1">
      <c r="A160" s="25" t="s">
        <v>11</v>
      </c>
      <c r="B160" s="26" t="s">
        <v>229</v>
      </c>
      <c r="C160" s="26" t="s">
        <v>8</v>
      </c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1:17" ht="16.5" thickBot="1">
      <c r="A161" s="20">
        <v>17</v>
      </c>
      <c r="B161" s="21" t="s">
        <v>260</v>
      </c>
      <c r="C161" s="21" t="s">
        <v>244</v>
      </c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1:17" ht="16.5" thickBot="1">
      <c r="A162" s="24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1:17" ht="16.5" thickBot="1">
      <c r="A163" s="25" t="s">
        <v>3</v>
      </c>
      <c r="B163" s="26" t="s">
        <v>11</v>
      </c>
      <c r="C163" s="26" t="s">
        <v>227</v>
      </c>
      <c r="D163" s="26" t="s">
        <v>228</v>
      </c>
      <c r="E163" s="26" t="s">
        <v>12</v>
      </c>
      <c r="F163" s="26" t="s">
        <v>13</v>
      </c>
      <c r="G163" s="26" t="s">
        <v>14</v>
      </c>
      <c r="H163" s="26" t="s">
        <v>15</v>
      </c>
      <c r="I163" s="26" t="s">
        <v>16</v>
      </c>
      <c r="J163" s="26" t="s">
        <v>17</v>
      </c>
      <c r="K163" s="26" t="s">
        <v>18</v>
      </c>
      <c r="L163" s="26" t="s">
        <v>19</v>
      </c>
      <c r="M163" s="26" t="s">
        <v>20</v>
      </c>
      <c r="N163" s="26" t="s">
        <v>21</v>
      </c>
      <c r="O163" s="26" t="s">
        <v>22</v>
      </c>
      <c r="P163" s="26" t="s">
        <v>23</v>
      </c>
      <c r="Q163" s="26" t="s">
        <v>24</v>
      </c>
    </row>
    <row r="164" spans="1:17" ht="16.5" thickBot="1">
      <c r="A164" s="20">
        <v>14654</v>
      </c>
      <c r="B164" s="21">
        <v>17</v>
      </c>
      <c r="C164" s="21" t="s">
        <v>244</v>
      </c>
      <c r="D164" s="21">
        <v>5</v>
      </c>
      <c r="E164" s="6">
        <v>8.333333333333334</v>
      </c>
      <c r="F164" s="6">
        <v>7.566666666666666</v>
      </c>
      <c r="G164" s="6">
        <v>3.066666666666667</v>
      </c>
      <c r="H164" s="6">
        <v>0.36666666666666664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0.2</v>
      </c>
      <c r="O164" s="6">
        <v>1.8</v>
      </c>
      <c r="P164" s="6">
        <v>6.366666666666666</v>
      </c>
      <c r="Q164" s="6">
        <v>27.7</v>
      </c>
    </row>
    <row r="165" spans="1:17" ht="16.5" thickBot="1">
      <c r="A165" s="38">
        <v>14654</v>
      </c>
      <c r="B165" s="39">
        <v>17</v>
      </c>
      <c r="C165" s="39" t="s">
        <v>26</v>
      </c>
      <c r="D165" s="39">
        <v>98</v>
      </c>
      <c r="E165" s="44">
        <v>30</v>
      </c>
      <c r="F165" s="44">
        <v>30</v>
      </c>
      <c r="G165" s="44">
        <v>30</v>
      </c>
      <c r="H165" s="44">
        <v>30</v>
      </c>
      <c r="I165" s="44">
        <v>30</v>
      </c>
      <c r="J165" s="44">
        <v>30</v>
      </c>
      <c r="K165" s="44">
        <v>30</v>
      </c>
      <c r="L165" s="44">
        <v>30</v>
      </c>
      <c r="M165" s="44">
        <v>30</v>
      </c>
      <c r="N165" s="44">
        <v>30</v>
      </c>
      <c r="O165" s="44">
        <v>30</v>
      </c>
      <c r="P165" s="44">
        <v>30</v>
      </c>
      <c r="Q165" s="44"/>
    </row>
    <row r="166" spans="1:17" ht="15.75" thickBot="1">
      <c r="A166" s="59"/>
      <c r="B166" s="60"/>
      <c r="C166" s="60"/>
      <c r="D166" s="61" t="s">
        <v>86</v>
      </c>
      <c r="E166" s="62">
        <f>E164*100/E165</f>
        <v>27.77777777777778</v>
      </c>
      <c r="F166" s="62">
        <f aca="true" t="shared" si="4" ref="F166:P166">F164*100/F165</f>
        <v>25.22222222222222</v>
      </c>
      <c r="G166" s="62">
        <f t="shared" si="4"/>
        <v>10.222222222222223</v>
      </c>
      <c r="H166" s="62">
        <f t="shared" si="4"/>
        <v>1.222222222222222</v>
      </c>
      <c r="I166" s="62">
        <f t="shared" si="4"/>
        <v>0</v>
      </c>
      <c r="J166" s="62">
        <f t="shared" si="4"/>
        <v>0</v>
      </c>
      <c r="K166" s="62">
        <f t="shared" si="4"/>
        <v>0</v>
      </c>
      <c r="L166" s="62">
        <f t="shared" si="4"/>
        <v>0</v>
      </c>
      <c r="M166" s="62">
        <f t="shared" si="4"/>
        <v>0</v>
      </c>
      <c r="N166" s="62">
        <f t="shared" si="4"/>
        <v>0.6666666666666666</v>
      </c>
      <c r="O166" s="62">
        <f t="shared" si="4"/>
        <v>6</v>
      </c>
      <c r="P166" s="62">
        <f t="shared" si="4"/>
        <v>21.22222222222222</v>
      </c>
      <c r="Q166" s="63"/>
    </row>
    <row r="167" spans="4:17" ht="15.75" thickBot="1">
      <c r="D167" s="66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6"/>
    </row>
    <row r="168" spans="1:17" s="23" customFormat="1" ht="16.5" thickBot="1">
      <c r="A168" s="25" t="s">
        <v>11</v>
      </c>
      <c r="B168" s="26" t="s">
        <v>229</v>
      </c>
      <c r="C168" s="26" t="s">
        <v>8</v>
      </c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1:17" s="23" customFormat="1" ht="16.5" thickBot="1">
      <c r="A169" s="20">
        <v>20</v>
      </c>
      <c r="B169" s="21" t="s">
        <v>253</v>
      </c>
      <c r="C169" s="21" t="s">
        <v>29</v>
      </c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1:17" s="23" customFormat="1" ht="16.5" thickBot="1">
      <c r="A170" s="24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1:17" s="23" customFormat="1" ht="16.5" thickBot="1">
      <c r="A171" s="25" t="s">
        <v>3</v>
      </c>
      <c r="B171" s="26" t="s">
        <v>11</v>
      </c>
      <c r="C171" s="26" t="s">
        <v>227</v>
      </c>
      <c r="D171" s="26" t="s">
        <v>228</v>
      </c>
      <c r="E171" s="26" t="s">
        <v>12</v>
      </c>
      <c r="F171" s="26" t="s">
        <v>13</v>
      </c>
      <c r="G171" s="26" t="s">
        <v>14</v>
      </c>
      <c r="H171" s="26" t="s">
        <v>15</v>
      </c>
      <c r="I171" s="26" t="s">
        <v>16</v>
      </c>
      <c r="J171" s="26" t="s">
        <v>17</v>
      </c>
      <c r="K171" s="26" t="s">
        <v>18</v>
      </c>
      <c r="L171" s="26" t="s">
        <v>19</v>
      </c>
      <c r="M171" s="26" t="s">
        <v>20</v>
      </c>
      <c r="N171" s="26" t="s">
        <v>21</v>
      </c>
      <c r="O171" s="26" t="s">
        <v>22</v>
      </c>
      <c r="P171" s="26" t="s">
        <v>23</v>
      </c>
      <c r="Q171" s="26" t="s">
        <v>24</v>
      </c>
    </row>
    <row r="172" spans="1:17" s="23" customFormat="1" ht="16.5" thickBot="1">
      <c r="A172" s="20">
        <v>14654</v>
      </c>
      <c r="B172" s="21">
        <v>20</v>
      </c>
      <c r="C172" s="21" t="s">
        <v>174</v>
      </c>
      <c r="D172" s="21">
        <v>2</v>
      </c>
      <c r="E172" s="6">
        <v>13.4</v>
      </c>
      <c r="F172" s="6">
        <v>15.8</v>
      </c>
      <c r="G172" s="6">
        <v>20.7</v>
      </c>
      <c r="H172" s="6">
        <v>20.9</v>
      </c>
      <c r="I172" s="6">
        <v>24.2</v>
      </c>
      <c r="J172" s="6">
        <v>27.5</v>
      </c>
      <c r="K172" s="6">
        <v>31</v>
      </c>
      <c r="L172" s="6">
        <v>29</v>
      </c>
      <c r="M172" s="6">
        <v>26.6</v>
      </c>
      <c r="N172" s="6">
        <v>22.5</v>
      </c>
      <c r="O172" s="6">
        <v>18.1</v>
      </c>
      <c r="P172" s="6">
        <v>15.7</v>
      </c>
      <c r="Q172" s="6">
        <v>31</v>
      </c>
    </row>
    <row r="173" spans="1:17" s="23" customFormat="1" ht="16.5" thickBot="1">
      <c r="A173" s="20"/>
      <c r="B173" s="21">
        <v>20</v>
      </c>
      <c r="C173" s="21" t="s">
        <v>26</v>
      </c>
      <c r="D173" s="21">
        <v>98</v>
      </c>
      <c r="E173" s="6">
        <v>30</v>
      </c>
      <c r="F173" s="6">
        <v>30</v>
      </c>
      <c r="G173" s="6">
        <v>30</v>
      </c>
      <c r="H173" s="6">
        <v>30</v>
      </c>
      <c r="I173" s="6">
        <v>30</v>
      </c>
      <c r="J173" s="6">
        <v>30</v>
      </c>
      <c r="K173" s="6">
        <v>30</v>
      </c>
      <c r="L173" s="6">
        <v>30</v>
      </c>
      <c r="M173" s="6">
        <v>30</v>
      </c>
      <c r="N173" s="6">
        <v>30</v>
      </c>
      <c r="O173" s="6">
        <v>30</v>
      </c>
      <c r="P173" s="6">
        <v>30</v>
      </c>
      <c r="Q173" s="6">
        <v>30</v>
      </c>
    </row>
    <row r="174" spans="1:17" s="23" customFormat="1" ht="16.5" thickBot="1">
      <c r="A174" s="24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1:17" s="23" customFormat="1" ht="16.5" thickBot="1">
      <c r="A175" s="25" t="s">
        <v>11</v>
      </c>
      <c r="B175" s="26" t="s">
        <v>229</v>
      </c>
      <c r="C175" s="26" t="s">
        <v>8</v>
      </c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1:17" s="23" customFormat="1" ht="16.5" thickBot="1">
      <c r="A176" s="20">
        <v>21</v>
      </c>
      <c r="B176" s="21" t="s">
        <v>254</v>
      </c>
      <c r="C176" s="21" t="s">
        <v>29</v>
      </c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1:17" s="23" customFormat="1" ht="16.5" thickBot="1">
      <c r="A177" s="24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1:17" s="23" customFormat="1" ht="16.5" thickBot="1">
      <c r="A178" s="25" t="s">
        <v>3</v>
      </c>
      <c r="B178" s="26" t="s">
        <v>11</v>
      </c>
      <c r="C178" s="26" t="s">
        <v>227</v>
      </c>
      <c r="D178" s="26" t="s">
        <v>228</v>
      </c>
      <c r="E178" s="26" t="s">
        <v>12</v>
      </c>
      <c r="F178" s="26" t="s">
        <v>13</v>
      </c>
      <c r="G178" s="26" t="s">
        <v>14</v>
      </c>
      <c r="H178" s="26" t="s">
        <v>15</v>
      </c>
      <c r="I178" s="26" t="s">
        <v>16</v>
      </c>
      <c r="J178" s="26" t="s">
        <v>17</v>
      </c>
      <c r="K178" s="26" t="s">
        <v>18</v>
      </c>
      <c r="L178" s="26" t="s">
        <v>19</v>
      </c>
      <c r="M178" s="26" t="s">
        <v>20</v>
      </c>
      <c r="N178" s="26" t="s">
        <v>21</v>
      </c>
      <c r="O178" s="26" t="s">
        <v>22</v>
      </c>
      <c r="P178" s="26" t="s">
        <v>23</v>
      </c>
      <c r="Q178" s="26" t="s">
        <v>24</v>
      </c>
    </row>
    <row r="179" spans="1:17" s="23" customFormat="1" ht="16.5" thickBot="1">
      <c r="A179" s="20">
        <v>14654</v>
      </c>
      <c r="B179" s="21">
        <v>21</v>
      </c>
      <c r="C179" s="21" t="s">
        <v>175</v>
      </c>
      <c r="D179" s="21">
        <v>3</v>
      </c>
      <c r="E179" s="6">
        <v>-16.6</v>
      </c>
      <c r="F179" s="6">
        <v>-13.5</v>
      </c>
      <c r="G179" s="6">
        <v>-10.1</v>
      </c>
      <c r="H179" s="6">
        <v>-3.3</v>
      </c>
      <c r="I179" s="6">
        <v>2.3</v>
      </c>
      <c r="J179" s="6">
        <v>4.6</v>
      </c>
      <c r="K179" s="6">
        <v>9.8</v>
      </c>
      <c r="L179" s="6">
        <v>8.6</v>
      </c>
      <c r="M179" s="6">
        <v>5.7</v>
      </c>
      <c r="N179" s="6">
        <v>-2.1</v>
      </c>
      <c r="O179" s="6">
        <v>-6.7</v>
      </c>
      <c r="P179" s="6">
        <v>-11.7</v>
      </c>
      <c r="Q179" s="6">
        <v>-16.6</v>
      </c>
    </row>
    <row r="180" spans="1:17" s="23" customFormat="1" ht="16.5" thickBot="1">
      <c r="A180" s="20"/>
      <c r="B180" s="21">
        <v>21</v>
      </c>
      <c r="C180" s="21" t="s">
        <v>26</v>
      </c>
      <c r="D180" s="21">
        <v>98</v>
      </c>
      <c r="E180" s="6">
        <v>30</v>
      </c>
      <c r="F180" s="6">
        <v>30</v>
      </c>
      <c r="G180" s="6">
        <v>30</v>
      </c>
      <c r="H180" s="6">
        <v>30</v>
      </c>
      <c r="I180" s="6">
        <v>30</v>
      </c>
      <c r="J180" s="6">
        <v>30</v>
      </c>
      <c r="K180" s="6">
        <v>30</v>
      </c>
      <c r="L180" s="6">
        <v>30</v>
      </c>
      <c r="M180" s="6">
        <v>30</v>
      </c>
      <c r="N180" s="6">
        <v>30</v>
      </c>
      <c r="O180" s="6">
        <v>30</v>
      </c>
      <c r="P180" s="6">
        <v>30</v>
      </c>
      <c r="Q180" s="6">
        <v>30</v>
      </c>
    </row>
    <row r="181" spans="1:17" s="23" customFormat="1" ht="16.5" thickBot="1">
      <c r="A181" s="24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1:17" s="23" customFormat="1" ht="16.5" thickBot="1">
      <c r="A182" s="25" t="s">
        <v>11</v>
      </c>
      <c r="B182" s="26" t="s">
        <v>229</v>
      </c>
      <c r="C182" s="26" t="s">
        <v>8</v>
      </c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1:17" s="23" customFormat="1" ht="16.5" thickBot="1">
      <c r="A183" s="20">
        <v>22</v>
      </c>
      <c r="B183" s="21" t="s">
        <v>255</v>
      </c>
      <c r="C183" s="21" t="s">
        <v>29</v>
      </c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1:17" s="23" customFormat="1" ht="16.5" thickBot="1">
      <c r="A184" s="24"/>
      <c r="B184" s="22"/>
      <c r="C184" s="22"/>
      <c r="D184" s="22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s="23" customFormat="1" ht="16.5" thickBot="1">
      <c r="A185" s="25" t="s">
        <v>3</v>
      </c>
      <c r="B185" s="26" t="s">
        <v>11</v>
      </c>
      <c r="C185" s="26" t="s">
        <v>227</v>
      </c>
      <c r="D185" s="26" t="s">
        <v>228</v>
      </c>
      <c r="E185" s="26" t="s">
        <v>12</v>
      </c>
      <c r="F185" s="26" t="s">
        <v>13</v>
      </c>
      <c r="G185" s="26" t="s">
        <v>14</v>
      </c>
      <c r="H185" s="26" t="s">
        <v>15</v>
      </c>
      <c r="I185" s="26" t="s">
        <v>16</v>
      </c>
      <c r="J185" s="26" t="s">
        <v>17</v>
      </c>
      <c r="K185" s="26" t="s">
        <v>18</v>
      </c>
      <c r="L185" s="26" t="s">
        <v>19</v>
      </c>
      <c r="M185" s="26" t="s">
        <v>20</v>
      </c>
      <c r="N185" s="26" t="s">
        <v>21</v>
      </c>
      <c r="O185" s="26" t="s">
        <v>22</v>
      </c>
      <c r="P185" s="26" t="s">
        <v>23</v>
      </c>
      <c r="Q185" s="26" t="s">
        <v>24</v>
      </c>
    </row>
    <row r="186" spans="1:17" s="23" customFormat="1" ht="16.5" thickBot="1">
      <c r="A186" s="20">
        <v>14654</v>
      </c>
      <c r="B186" s="21">
        <v>22</v>
      </c>
      <c r="C186" s="21" t="s">
        <v>174</v>
      </c>
      <c r="D186" s="21">
        <v>2</v>
      </c>
      <c r="E186" s="6">
        <v>18.2</v>
      </c>
      <c r="F186" s="6">
        <v>21.6</v>
      </c>
      <c r="G186" s="6">
        <v>26.6</v>
      </c>
      <c r="H186" s="6">
        <v>29.8</v>
      </c>
      <c r="I186" s="6">
        <v>33.2</v>
      </c>
      <c r="J186" s="6">
        <v>35.9</v>
      </c>
      <c r="K186" s="6">
        <v>38.2</v>
      </c>
      <c r="L186" s="6">
        <v>38.800000000000004</v>
      </c>
      <c r="M186" s="6">
        <v>38</v>
      </c>
      <c r="N186" s="6">
        <v>30.400000000000002</v>
      </c>
      <c r="O186" s="6">
        <v>24</v>
      </c>
      <c r="P186" s="6">
        <v>17.8</v>
      </c>
      <c r="Q186" s="6">
        <v>38.800000000000004</v>
      </c>
    </row>
    <row r="187" spans="1:17" s="23" customFormat="1" ht="16.5" thickBot="1">
      <c r="A187" s="20">
        <v>14654</v>
      </c>
      <c r="B187" s="21">
        <v>22</v>
      </c>
      <c r="C187" s="21" t="s">
        <v>26</v>
      </c>
      <c r="D187" s="21">
        <v>98</v>
      </c>
      <c r="E187" s="6">
        <v>30</v>
      </c>
      <c r="F187" s="6">
        <v>30</v>
      </c>
      <c r="G187" s="6">
        <v>30</v>
      </c>
      <c r="H187" s="6">
        <v>30</v>
      </c>
      <c r="I187" s="6">
        <v>30</v>
      </c>
      <c r="J187" s="6">
        <v>30</v>
      </c>
      <c r="K187" s="6">
        <v>30</v>
      </c>
      <c r="L187" s="6">
        <v>30</v>
      </c>
      <c r="M187" s="6">
        <v>30</v>
      </c>
      <c r="N187" s="6">
        <v>30</v>
      </c>
      <c r="O187" s="6">
        <v>30</v>
      </c>
      <c r="P187" s="6">
        <v>30</v>
      </c>
      <c r="Q187" s="6">
        <v>30</v>
      </c>
    </row>
    <row r="188" spans="1:17" s="23" customFormat="1" ht="16.5" thickBot="1">
      <c r="A188" s="20">
        <v>14654</v>
      </c>
      <c r="B188" s="21">
        <v>22</v>
      </c>
      <c r="C188" s="21" t="s">
        <v>193</v>
      </c>
      <c r="D188" s="21">
        <v>15</v>
      </c>
      <c r="E188" s="6" t="s">
        <v>265</v>
      </c>
      <c r="F188" s="68" t="s">
        <v>280</v>
      </c>
      <c r="G188" s="6" t="s">
        <v>266</v>
      </c>
      <c r="H188" s="6" t="s">
        <v>267</v>
      </c>
      <c r="I188" s="6" t="s">
        <v>268</v>
      </c>
      <c r="J188" s="6" t="s">
        <v>269</v>
      </c>
      <c r="K188" s="6" t="s">
        <v>270</v>
      </c>
      <c r="L188" s="6" t="s">
        <v>271</v>
      </c>
      <c r="M188" s="6" t="s">
        <v>281</v>
      </c>
      <c r="N188" s="6" t="s">
        <v>272</v>
      </c>
      <c r="O188" s="6" t="s">
        <v>273</v>
      </c>
      <c r="P188" s="6" t="s">
        <v>282</v>
      </c>
      <c r="Q188" s="6"/>
    </row>
    <row r="189" ht="15.75" thickBot="1"/>
    <row r="190" spans="1:17" ht="16.5" thickBot="1">
      <c r="A190" s="25" t="s">
        <v>11</v>
      </c>
      <c r="B190" s="26" t="s">
        <v>229</v>
      </c>
      <c r="C190" s="26" t="s">
        <v>8</v>
      </c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1:17" ht="16.5" thickBot="1">
      <c r="A191" s="20">
        <v>23</v>
      </c>
      <c r="B191" s="21" t="s">
        <v>256</v>
      </c>
      <c r="C191" s="21" t="s">
        <v>29</v>
      </c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1:17" ht="16.5" thickBot="1">
      <c r="A192" s="24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1:17" ht="16.5" thickBot="1">
      <c r="A193" s="25" t="s">
        <v>3</v>
      </c>
      <c r="B193" s="26" t="s">
        <v>11</v>
      </c>
      <c r="C193" s="26" t="s">
        <v>227</v>
      </c>
      <c r="D193" s="26" t="s">
        <v>228</v>
      </c>
      <c r="E193" s="26" t="s">
        <v>12</v>
      </c>
      <c r="F193" s="26" t="s">
        <v>13</v>
      </c>
      <c r="G193" s="26" t="s">
        <v>14</v>
      </c>
      <c r="H193" s="26" t="s">
        <v>15</v>
      </c>
      <c r="I193" s="26" t="s">
        <v>16</v>
      </c>
      <c r="J193" s="26" t="s">
        <v>17</v>
      </c>
      <c r="K193" s="26" t="s">
        <v>18</v>
      </c>
      <c r="L193" s="26" t="s">
        <v>19</v>
      </c>
      <c r="M193" s="26" t="s">
        <v>20</v>
      </c>
      <c r="N193" s="26" t="s">
        <v>21</v>
      </c>
      <c r="O193" s="26" t="s">
        <v>22</v>
      </c>
      <c r="P193" s="26" t="s">
        <v>23</v>
      </c>
      <c r="Q193" s="26" t="s">
        <v>24</v>
      </c>
    </row>
    <row r="194" spans="1:17" ht="16.5" thickBot="1">
      <c r="A194" s="20">
        <v>14654</v>
      </c>
      <c r="B194" s="21">
        <v>23</v>
      </c>
      <c r="C194" s="21" t="s">
        <v>175</v>
      </c>
      <c r="D194" s="21">
        <v>3</v>
      </c>
      <c r="E194" s="6">
        <v>-22.2</v>
      </c>
      <c r="F194" s="6">
        <v>-19</v>
      </c>
      <c r="G194" s="6">
        <v>-16.8</v>
      </c>
      <c r="H194" s="6">
        <v>-6.2</v>
      </c>
      <c r="I194" s="6">
        <v>-0.1</v>
      </c>
      <c r="J194" s="6">
        <v>0.8</v>
      </c>
      <c r="K194" s="6">
        <v>5.4</v>
      </c>
      <c r="L194" s="6">
        <v>4.8</v>
      </c>
      <c r="M194" s="6">
        <v>0.5</v>
      </c>
      <c r="N194" s="6">
        <v>-7.4</v>
      </c>
      <c r="O194" s="6">
        <v>-10.8</v>
      </c>
      <c r="P194" s="6">
        <v>-16.4</v>
      </c>
      <c r="Q194" s="6">
        <v>-22.2</v>
      </c>
    </row>
    <row r="195" spans="1:17" ht="16.5" thickBot="1">
      <c r="A195" s="20">
        <v>14654</v>
      </c>
      <c r="B195" s="21">
        <v>23</v>
      </c>
      <c r="C195" s="21" t="s">
        <v>26</v>
      </c>
      <c r="D195" s="21">
        <v>98</v>
      </c>
      <c r="E195" s="6">
        <v>30</v>
      </c>
      <c r="F195" s="6">
        <v>30</v>
      </c>
      <c r="G195" s="6">
        <v>30</v>
      </c>
      <c r="H195" s="6">
        <v>30</v>
      </c>
      <c r="I195" s="6">
        <v>30</v>
      </c>
      <c r="J195" s="6">
        <v>30</v>
      </c>
      <c r="K195" s="6">
        <v>30</v>
      </c>
      <c r="L195" s="6">
        <v>30</v>
      </c>
      <c r="M195" s="6">
        <v>30</v>
      </c>
      <c r="N195" s="6">
        <v>30</v>
      </c>
      <c r="O195" s="6">
        <v>30</v>
      </c>
      <c r="P195" s="6">
        <v>30</v>
      </c>
      <c r="Q195" s="6">
        <v>30</v>
      </c>
    </row>
    <row r="196" spans="1:17" ht="16.5" thickBot="1">
      <c r="A196" s="20">
        <v>14654</v>
      </c>
      <c r="B196" s="21">
        <v>23</v>
      </c>
      <c r="C196" s="21" t="s">
        <v>261</v>
      </c>
      <c r="D196" s="21">
        <v>16</v>
      </c>
      <c r="E196" s="6" t="s">
        <v>283</v>
      </c>
      <c r="F196" s="6" t="s">
        <v>284</v>
      </c>
      <c r="G196" s="6" t="s">
        <v>279</v>
      </c>
      <c r="H196" s="6" t="s">
        <v>278</v>
      </c>
      <c r="I196" s="6" t="s">
        <v>285</v>
      </c>
      <c r="J196" s="6" t="s">
        <v>277</v>
      </c>
      <c r="K196" s="6" t="s">
        <v>276</v>
      </c>
      <c r="L196" s="6" t="s">
        <v>286</v>
      </c>
      <c r="M196" s="6" t="s">
        <v>287</v>
      </c>
      <c r="N196" s="6" t="s">
        <v>275</v>
      </c>
      <c r="O196" s="6" t="s">
        <v>288</v>
      </c>
      <c r="P196" s="6" t="s">
        <v>274</v>
      </c>
      <c r="Q196" s="6"/>
    </row>
    <row r="197" ht="15.75" thickBot="1"/>
    <row r="198" spans="1:17" ht="16.5" thickBot="1">
      <c r="A198" s="25" t="s">
        <v>11</v>
      </c>
      <c r="B198" s="26" t="s">
        <v>229</v>
      </c>
      <c r="C198" s="26" t="s">
        <v>8</v>
      </c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1:17" ht="16.5" thickBot="1">
      <c r="A199" s="20">
        <v>24</v>
      </c>
      <c r="B199" s="21" t="s">
        <v>257</v>
      </c>
      <c r="C199" s="21" t="s">
        <v>29</v>
      </c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1:17" ht="16.5" thickBot="1">
      <c r="A200" s="24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1:17" ht="16.5" thickBot="1">
      <c r="A201" s="25" t="s">
        <v>3</v>
      </c>
      <c r="B201" s="26" t="s">
        <v>11</v>
      </c>
      <c r="C201" s="26" t="s">
        <v>227</v>
      </c>
      <c r="D201" s="26" t="s">
        <v>228</v>
      </c>
      <c r="E201" s="26" t="s">
        <v>12</v>
      </c>
      <c r="F201" s="26" t="s">
        <v>13</v>
      </c>
      <c r="G201" s="26" t="s">
        <v>14</v>
      </c>
      <c r="H201" s="26" t="s">
        <v>15</v>
      </c>
      <c r="I201" s="26" t="s">
        <v>16</v>
      </c>
      <c r="J201" s="26" t="s">
        <v>17</v>
      </c>
      <c r="K201" s="26" t="s">
        <v>18</v>
      </c>
      <c r="L201" s="26" t="s">
        <v>19</v>
      </c>
      <c r="M201" s="26" t="s">
        <v>20</v>
      </c>
      <c r="N201" s="26" t="s">
        <v>21</v>
      </c>
      <c r="O201" s="26" t="s">
        <v>22</v>
      </c>
      <c r="P201" s="26" t="s">
        <v>23</v>
      </c>
      <c r="Q201" s="26" t="s">
        <v>24</v>
      </c>
    </row>
    <row r="202" spans="1:17" ht="16.5" thickBot="1">
      <c r="A202" s="20">
        <v>14654</v>
      </c>
      <c r="B202" s="21">
        <v>24</v>
      </c>
      <c r="C202" s="21" t="s">
        <v>174</v>
      </c>
      <c r="D202" s="21">
        <v>2</v>
      </c>
      <c r="E202" s="6">
        <v>45</v>
      </c>
      <c r="F202" s="6">
        <v>65.7</v>
      </c>
      <c r="G202" s="6">
        <v>40</v>
      </c>
      <c r="H202" s="6">
        <v>48.7</v>
      </c>
      <c r="I202" s="6">
        <v>73.3</v>
      </c>
      <c r="J202" s="6">
        <v>58.7</v>
      </c>
      <c r="K202" s="6">
        <v>45</v>
      </c>
      <c r="L202" s="6">
        <v>45.4</v>
      </c>
      <c r="M202" s="6">
        <v>61.300000000000004</v>
      </c>
      <c r="N202" s="6">
        <v>118.5</v>
      </c>
      <c r="O202" s="6">
        <v>51.2</v>
      </c>
      <c r="P202" s="6">
        <v>79.2</v>
      </c>
      <c r="Q202" s="6">
        <v>118.5</v>
      </c>
    </row>
    <row r="203" spans="1:17" ht="16.5" thickBot="1">
      <c r="A203" s="20"/>
      <c r="B203" s="21">
        <v>24</v>
      </c>
      <c r="C203" s="21" t="s">
        <v>26</v>
      </c>
      <c r="D203" s="21">
        <v>98</v>
      </c>
      <c r="E203" s="6">
        <v>30</v>
      </c>
      <c r="F203" s="6">
        <v>30</v>
      </c>
      <c r="G203" s="6">
        <v>30</v>
      </c>
      <c r="H203" s="6">
        <v>30</v>
      </c>
      <c r="I203" s="6">
        <v>30</v>
      </c>
      <c r="J203" s="6">
        <v>30</v>
      </c>
      <c r="K203" s="6">
        <v>30</v>
      </c>
      <c r="L203" s="6">
        <v>30</v>
      </c>
      <c r="M203" s="6">
        <v>30</v>
      </c>
      <c r="N203" s="6">
        <v>30</v>
      </c>
      <c r="O203" s="6">
        <v>30</v>
      </c>
      <c r="P203" s="6">
        <v>30</v>
      </c>
      <c r="Q203" s="6">
        <v>30</v>
      </c>
    </row>
    <row r="204" ht="15.75" thickBot="1"/>
    <row r="205" spans="1:17" ht="16.5" thickBot="1">
      <c r="A205" s="25" t="s">
        <v>11</v>
      </c>
      <c r="B205" s="26" t="s">
        <v>229</v>
      </c>
      <c r="C205" s="26" t="s">
        <v>8</v>
      </c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1:17" ht="16.5" thickBot="1">
      <c r="A206" s="20">
        <v>26</v>
      </c>
      <c r="B206" s="21" t="s">
        <v>258</v>
      </c>
      <c r="C206" s="21" t="s">
        <v>29</v>
      </c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17" ht="16.5" thickBot="1">
      <c r="A207" s="24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17" ht="16.5" thickBot="1">
      <c r="A208" s="25" t="s">
        <v>3</v>
      </c>
      <c r="B208" s="26" t="s">
        <v>11</v>
      </c>
      <c r="C208" s="26" t="s">
        <v>227</v>
      </c>
      <c r="D208" s="26" t="s">
        <v>228</v>
      </c>
      <c r="E208" s="26" t="s">
        <v>12</v>
      </c>
      <c r="F208" s="26" t="s">
        <v>13</v>
      </c>
      <c r="G208" s="26" t="s">
        <v>14</v>
      </c>
      <c r="H208" s="26" t="s">
        <v>15</v>
      </c>
      <c r="I208" s="26" t="s">
        <v>16</v>
      </c>
      <c r="J208" s="26" t="s">
        <v>17</v>
      </c>
      <c r="K208" s="26" t="s">
        <v>18</v>
      </c>
      <c r="L208" s="26" t="s">
        <v>19</v>
      </c>
      <c r="M208" s="26" t="s">
        <v>20</v>
      </c>
      <c r="N208" s="26" t="s">
        <v>21</v>
      </c>
      <c r="O208" s="26" t="s">
        <v>22</v>
      </c>
      <c r="P208" s="26" t="s">
        <v>23</v>
      </c>
      <c r="Q208" s="26" t="s">
        <v>24</v>
      </c>
    </row>
    <row r="209" spans="1:17" ht="16.5" thickBot="1">
      <c r="A209" s="20">
        <v>14654</v>
      </c>
      <c r="B209" s="21">
        <v>26</v>
      </c>
      <c r="C209" s="21" t="s">
        <v>245</v>
      </c>
      <c r="D209" s="21">
        <v>5</v>
      </c>
      <c r="E209" s="6">
        <v>0.3333333333333333</v>
      </c>
      <c r="F209" s="6">
        <v>0.5</v>
      </c>
      <c r="G209" s="6">
        <v>0.3</v>
      </c>
      <c r="H209" s="6">
        <v>1.6666666666666667</v>
      </c>
      <c r="I209" s="6">
        <v>5.6</v>
      </c>
      <c r="J209" s="6">
        <v>7.466666666666667</v>
      </c>
      <c r="K209" s="6">
        <v>7.433333333333334</v>
      </c>
      <c r="L209" s="6">
        <v>6.866666666666666</v>
      </c>
      <c r="M209" s="6">
        <v>3.6</v>
      </c>
      <c r="N209" s="6">
        <v>1.7333333333333334</v>
      </c>
      <c r="O209" s="6">
        <v>1.0333333333333334</v>
      </c>
      <c r="P209" s="6">
        <v>0.8</v>
      </c>
      <c r="Q209" s="6">
        <v>37.333333333333336</v>
      </c>
    </row>
    <row r="210" spans="1:17" ht="16.5" thickBot="1">
      <c r="A210" s="38"/>
      <c r="B210" s="39">
        <v>26</v>
      </c>
      <c r="C210" s="39" t="s">
        <v>26</v>
      </c>
      <c r="D210" s="39">
        <v>98</v>
      </c>
      <c r="E210" s="44">
        <v>30</v>
      </c>
      <c r="F210" s="44">
        <v>30</v>
      </c>
      <c r="G210" s="44">
        <v>30</v>
      </c>
      <c r="H210" s="44">
        <v>30</v>
      </c>
      <c r="I210" s="44">
        <v>30</v>
      </c>
      <c r="J210" s="44">
        <v>30</v>
      </c>
      <c r="K210" s="44">
        <v>30</v>
      </c>
      <c r="L210" s="44">
        <v>30</v>
      </c>
      <c r="M210" s="44">
        <v>30</v>
      </c>
      <c r="N210" s="44">
        <v>30</v>
      </c>
      <c r="O210" s="44">
        <v>30</v>
      </c>
      <c r="P210" s="44">
        <v>30</v>
      </c>
      <c r="Q210" s="44">
        <v>30</v>
      </c>
    </row>
    <row r="211" spans="1:17" ht="15.75" thickBot="1">
      <c r="A211" s="59"/>
      <c r="B211" s="60"/>
      <c r="C211" s="60"/>
      <c r="D211" s="61" t="s">
        <v>86</v>
      </c>
      <c r="E211" s="62">
        <f>E209*100/E210</f>
        <v>1.111111111111111</v>
      </c>
      <c r="F211" s="62">
        <f aca="true" t="shared" si="5" ref="F211:Q211">F209*100/F210</f>
        <v>1.6666666666666667</v>
      </c>
      <c r="G211" s="62">
        <f t="shared" si="5"/>
        <v>1</v>
      </c>
      <c r="H211" s="62">
        <f t="shared" si="5"/>
        <v>5.555555555555556</v>
      </c>
      <c r="I211" s="62">
        <f t="shared" si="5"/>
        <v>18.666666666666668</v>
      </c>
      <c r="J211" s="62">
        <f t="shared" si="5"/>
        <v>24.88888888888889</v>
      </c>
      <c r="K211" s="62">
        <f t="shared" si="5"/>
        <v>24.77777777777778</v>
      </c>
      <c r="L211" s="62">
        <f t="shared" si="5"/>
        <v>22.88888888888889</v>
      </c>
      <c r="M211" s="62">
        <f t="shared" si="5"/>
        <v>12</v>
      </c>
      <c r="N211" s="62">
        <f t="shared" si="5"/>
        <v>5.777777777777778</v>
      </c>
      <c r="O211" s="62">
        <f t="shared" si="5"/>
        <v>3.4444444444444446</v>
      </c>
      <c r="P211" s="62">
        <f t="shared" si="5"/>
        <v>2.6666666666666665</v>
      </c>
      <c r="Q211" s="69">
        <f t="shared" si="5"/>
        <v>124.44444444444444</v>
      </c>
    </row>
    <row r="212" spans="4:17" ht="15.75" thickBot="1">
      <c r="D212" s="66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</row>
    <row r="213" spans="1:17" ht="16.5" thickBot="1">
      <c r="A213" s="25" t="s">
        <v>11</v>
      </c>
      <c r="B213" s="26" t="s">
        <v>229</v>
      </c>
      <c r="C213" s="26" t="s">
        <v>8</v>
      </c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1:17" ht="16.5" thickBot="1">
      <c r="A214" s="20">
        <v>27</v>
      </c>
      <c r="B214" s="21" t="s">
        <v>259</v>
      </c>
      <c r="C214" s="21" t="s">
        <v>245</v>
      </c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1:17" ht="16.5" thickBot="1">
      <c r="A215" s="24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1:17" ht="16.5" thickBot="1">
      <c r="A216" s="25" t="s">
        <v>3</v>
      </c>
      <c r="B216" s="26" t="s">
        <v>11</v>
      </c>
      <c r="C216" s="26" t="s">
        <v>227</v>
      </c>
      <c r="D216" s="26" t="s">
        <v>228</v>
      </c>
      <c r="E216" s="26" t="s">
        <v>12</v>
      </c>
      <c r="F216" s="26" t="s">
        <v>13</v>
      </c>
      <c r="G216" s="26" t="s">
        <v>14</v>
      </c>
      <c r="H216" s="26" t="s">
        <v>15</v>
      </c>
      <c r="I216" s="26" t="s">
        <v>16</v>
      </c>
      <c r="J216" s="26" t="s">
        <v>17</v>
      </c>
      <c r="K216" s="26" t="s">
        <v>18</v>
      </c>
      <c r="L216" s="26" t="s">
        <v>19</v>
      </c>
      <c r="M216" s="26" t="s">
        <v>20</v>
      </c>
      <c r="N216" s="26" t="s">
        <v>21</v>
      </c>
      <c r="O216" s="26" t="s">
        <v>22</v>
      </c>
      <c r="P216" s="26" t="s">
        <v>23</v>
      </c>
      <c r="Q216" s="26" t="s">
        <v>24</v>
      </c>
    </row>
    <row r="217" spans="1:17" ht="16.5" thickBot="1">
      <c r="A217" s="20">
        <v>14654</v>
      </c>
      <c r="B217" s="21">
        <v>27</v>
      </c>
      <c r="C217" s="21" t="s">
        <v>245</v>
      </c>
      <c r="D217" s="21">
        <v>5</v>
      </c>
      <c r="E217" s="6">
        <v>0.03333333333333333</v>
      </c>
      <c r="F217" s="6">
        <v>0</v>
      </c>
      <c r="G217" s="6">
        <v>0.16666666666666666</v>
      </c>
      <c r="H217" s="6">
        <v>0.26666666666666666</v>
      </c>
      <c r="I217" s="6">
        <v>0.5</v>
      </c>
      <c r="J217" s="6">
        <v>0.5333333333333333</v>
      </c>
      <c r="K217" s="6">
        <v>0.2</v>
      </c>
      <c r="L217" s="6">
        <v>0.1</v>
      </c>
      <c r="M217" s="6">
        <v>0.03333333333333333</v>
      </c>
      <c r="N217" s="6">
        <v>0.03333333333333333</v>
      </c>
      <c r="O217" s="6">
        <v>0.03333333333333333</v>
      </c>
      <c r="P217" s="6">
        <v>0.03333333333333333</v>
      </c>
      <c r="Q217" s="6">
        <v>1.9333333333333333</v>
      </c>
    </row>
    <row r="218" spans="1:17" ht="16.5" thickBot="1">
      <c r="A218" s="38"/>
      <c r="B218" s="39">
        <v>27</v>
      </c>
      <c r="C218" s="39" t="s">
        <v>26</v>
      </c>
      <c r="D218" s="39">
        <v>98</v>
      </c>
      <c r="E218" s="44">
        <v>30</v>
      </c>
      <c r="F218" s="44">
        <v>30</v>
      </c>
      <c r="G218" s="44">
        <v>30</v>
      </c>
      <c r="H218" s="44">
        <v>30</v>
      </c>
      <c r="I218" s="44">
        <v>30</v>
      </c>
      <c r="J218" s="44">
        <v>30</v>
      </c>
      <c r="K218" s="44">
        <v>30</v>
      </c>
      <c r="L218" s="44">
        <v>30</v>
      </c>
      <c r="M218" s="44">
        <v>30</v>
      </c>
      <c r="N218" s="44">
        <v>30</v>
      </c>
      <c r="O218" s="44">
        <v>30</v>
      </c>
      <c r="P218" s="44">
        <v>30</v>
      </c>
      <c r="Q218" s="44">
        <v>30</v>
      </c>
    </row>
    <row r="219" spans="1:17" ht="15.75" thickBot="1">
      <c r="A219" s="59"/>
      <c r="B219" s="60"/>
      <c r="C219" s="60"/>
      <c r="D219" s="61" t="s">
        <v>86</v>
      </c>
      <c r="E219" s="62">
        <f>E217*100/E218</f>
        <v>0.11111111111111112</v>
      </c>
      <c r="F219" s="62">
        <f aca="true" t="shared" si="6" ref="F219:P219">F217*100/F218</f>
        <v>0</v>
      </c>
      <c r="G219" s="62">
        <f t="shared" si="6"/>
        <v>0.5555555555555555</v>
      </c>
      <c r="H219" s="62">
        <f t="shared" si="6"/>
        <v>0.888888888888889</v>
      </c>
      <c r="I219" s="62">
        <f t="shared" si="6"/>
        <v>1.6666666666666667</v>
      </c>
      <c r="J219" s="62">
        <f t="shared" si="6"/>
        <v>1.777777777777778</v>
      </c>
      <c r="K219" s="62">
        <f t="shared" si="6"/>
        <v>0.6666666666666666</v>
      </c>
      <c r="L219" s="62">
        <f t="shared" si="6"/>
        <v>0.3333333333333333</v>
      </c>
      <c r="M219" s="62">
        <f t="shared" si="6"/>
        <v>0.11111111111111112</v>
      </c>
      <c r="N219" s="62">
        <f t="shared" si="6"/>
        <v>0.11111111111111112</v>
      </c>
      <c r="O219" s="62">
        <f t="shared" si="6"/>
        <v>0.11111111111111112</v>
      </c>
      <c r="P219" s="62">
        <f t="shared" si="6"/>
        <v>0.11111111111111112</v>
      </c>
      <c r="Q219" s="69"/>
    </row>
    <row r="220" spans="4:17" ht="15.75" thickBot="1">
      <c r="D220" s="66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</row>
    <row r="221" spans="1:17" ht="16.5" thickBot="1">
      <c r="A221" s="25" t="s">
        <v>11</v>
      </c>
      <c r="B221" s="26" t="s">
        <v>229</v>
      </c>
      <c r="C221" s="26" t="s">
        <v>8</v>
      </c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1:17" ht="16.5" thickBot="1">
      <c r="A222" s="24">
        <v>30</v>
      </c>
      <c r="B222" s="21" t="s">
        <v>46</v>
      </c>
      <c r="C222" s="70" t="s">
        <v>264</v>
      </c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1:17" ht="16.5" thickBot="1">
      <c r="A223" s="25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 ht="16.5" thickBot="1">
      <c r="A224" s="25" t="s">
        <v>3</v>
      </c>
      <c r="B224" s="26" t="s">
        <v>11</v>
      </c>
      <c r="C224" s="26" t="s">
        <v>227</v>
      </c>
      <c r="D224" s="26" t="s">
        <v>228</v>
      </c>
      <c r="E224" s="26" t="s">
        <v>12</v>
      </c>
      <c r="F224" s="26" t="s">
        <v>13</v>
      </c>
      <c r="G224" s="26" t="s">
        <v>14</v>
      </c>
      <c r="H224" s="26" t="s">
        <v>15</v>
      </c>
      <c r="I224" s="26" t="s">
        <v>16</v>
      </c>
      <c r="J224" s="26" t="s">
        <v>17</v>
      </c>
      <c r="K224" s="26" t="s">
        <v>18</v>
      </c>
      <c r="L224" s="26" t="s">
        <v>19</v>
      </c>
      <c r="M224" s="26" t="s">
        <v>20</v>
      </c>
      <c r="N224" s="26" t="s">
        <v>21</v>
      </c>
      <c r="O224" s="26" t="s">
        <v>22</v>
      </c>
      <c r="P224" s="26" t="s">
        <v>23</v>
      </c>
      <c r="Q224" s="26" t="s">
        <v>24</v>
      </c>
    </row>
    <row r="225" spans="1:17" ht="16.5" thickBot="1">
      <c r="A225" s="20">
        <v>14654</v>
      </c>
      <c r="B225" s="21">
        <v>30</v>
      </c>
      <c r="C225" s="21" t="s">
        <v>30</v>
      </c>
      <c r="D225" s="31">
        <v>1</v>
      </c>
      <c r="E225" s="71">
        <v>6.833333333333333</v>
      </c>
      <c r="F225" s="71">
        <v>6.566666666666666</v>
      </c>
      <c r="G225" s="71">
        <v>6.066666666666666</v>
      </c>
      <c r="H225" s="71">
        <v>6.333333333333333</v>
      </c>
      <c r="I225" s="71">
        <v>6</v>
      </c>
      <c r="J225" s="71">
        <v>5.4</v>
      </c>
      <c r="K225" s="71">
        <v>4.566666666666666</v>
      </c>
      <c r="L225" s="71">
        <v>4.2</v>
      </c>
      <c r="M225" s="71">
        <v>5.433333333333334</v>
      </c>
      <c r="N225" s="71">
        <v>5.666666666666667</v>
      </c>
      <c r="O225" s="71">
        <v>6.6</v>
      </c>
      <c r="P225" s="71">
        <v>7.333333333333333</v>
      </c>
      <c r="Q225" s="71">
        <v>5.916666666666667</v>
      </c>
    </row>
    <row r="226" spans="1:17" ht="16.5" thickBot="1">
      <c r="A226" s="20">
        <v>14654</v>
      </c>
      <c r="B226" s="21">
        <v>30</v>
      </c>
      <c r="C226" s="21" t="s">
        <v>26</v>
      </c>
      <c r="D226" s="21">
        <v>98</v>
      </c>
      <c r="E226" s="72">
        <v>30</v>
      </c>
      <c r="F226" s="72">
        <v>30</v>
      </c>
      <c r="G226" s="72">
        <v>30</v>
      </c>
      <c r="H226" s="72">
        <v>30</v>
      </c>
      <c r="I226" s="72">
        <v>30</v>
      </c>
      <c r="J226" s="72">
        <v>30</v>
      </c>
      <c r="K226" s="72">
        <v>30</v>
      </c>
      <c r="L226" s="72">
        <v>30</v>
      </c>
      <c r="M226" s="72">
        <v>30</v>
      </c>
      <c r="N226" s="72">
        <v>30</v>
      </c>
      <c r="O226" s="72">
        <v>30</v>
      </c>
      <c r="P226" s="72">
        <v>30</v>
      </c>
      <c r="Q226" s="72">
        <v>30</v>
      </c>
    </row>
    <row r="227" spans="1:17" ht="16.5" thickBot="1">
      <c r="A227" s="20"/>
      <c r="B227" s="21"/>
      <c r="C227" s="21"/>
      <c r="D227" s="21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1:17" ht="16.5" thickBot="1">
      <c r="A228" s="29"/>
      <c r="B228" s="34"/>
      <c r="C228" s="34"/>
      <c r="D228" s="34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1:17" ht="16.5" thickBot="1">
      <c r="A229" s="25" t="s">
        <v>11</v>
      </c>
      <c r="B229" s="26" t="s">
        <v>229</v>
      </c>
      <c r="C229" s="26" t="s">
        <v>8</v>
      </c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1:17" ht="16.5" thickBot="1">
      <c r="A230" s="20">
        <v>38</v>
      </c>
      <c r="B230" s="21" t="s">
        <v>94</v>
      </c>
      <c r="C230" s="21" t="s">
        <v>86</v>
      </c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1:17" ht="16.5" thickBot="1">
      <c r="A231" s="24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1:17" ht="16.5" thickBot="1">
      <c r="A232" s="25" t="s">
        <v>3</v>
      </c>
      <c r="B232" s="26" t="s">
        <v>11</v>
      </c>
      <c r="C232" s="26" t="s">
        <v>227</v>
      </c>
      <c r="D232" s="26" t="s">
        <v>228</v>
      </c>
      <c r="E232" s="26" t="s">
        <v>12</v>
      </c>
      <c r="F232" s="26" t="s">
        <v>13</v>
      </c>
      <c r="G232" s="26" t="s">
        <v>14</v>
      </c>
      <c r="H232" s="26" t="s">
        <v>15</v>
      </c>
      <c r="I232" s="26" t="s">
        <v>16</v>
      </c>
      <c r="J232" s="26" t="s">
        <v>17</v>
      </c>
      <c r="K232" s="26" t="s">
        <v>18</v>
      </c>
      <c r="L232" s="26" t="s">
        <v>19</v>
      </c>
      <c r="M232" s="26" t="s">
        <v>20</v>
      </c>
      <c r="N232" s="26" t="s">
        <v>21</v>
      </c>
      <c r="O232" s="26" t="s">
        <v>22</v>
      </c>
      <c r="P232" s="26" t="s">
        <v>23</v>
      </c>
      <c r="Q232" s="26" t="s">
        <v>24</v>
      </c>
    </row>
    <row r="233" spans="1:17" ht="16.5" thickBot="1">
      <c r="A233" s="20">
        <v>14654</v>
      </c>
      <c r="B233" s="21">
        <v>38</v>
      </c>
      <c r="C233" s="21" t="s">
        <v>30</v>
      </c>
      <c r="D233" s="21">
        <v>1</v>
      </c>
      <c r="E233" s="6">
        <v>77.11612903225806</v>
      </c>
      <c r="F233" s="6">
        <v>71.81149425287357</v>
      </c>
      <c r="G233" s="6">
        <v>65.68387096774194</v>
      </c>
      <c r="H233" s="6">
        <v>63.78666666666666</v>
      </c>
      <c r="I233" s="6">
        <v>65.90107526881721</v>
      </c>
      <c r="J233" s="6">
        <v>66.25</v>
      </c>
      <c r="K233" s="6">
        <v>65.14516129032258</v>
      </c>
      <c r="L233" s="6">
        <v>65.59032258064516</v>
      </c>
      <c r="M233" s="6">
        <v>71.17777777777778</v>
      </c>
      <c r="N233" s="6">
        <v>73.61290322580645</v>
      </c>
      <c r="O233" s="6">
        <v>75.56</v>
      </c>
      <c r="P233" s="6">
        <v>79.67741935483872</v>
      </c>
      <c r="Q233" s="6">
        <v>70.10940170147902</v>
      </c>
    </row>
    <row r="234" spans="1:17" ht="16.5" thickBot="1">
      <c r="A234" s="20">
        <v>14654</v>
      </c>
      <c r="B234" s="21">
        <v>38</v>
      </c>
      <c r="C234" s="21" t="s">
        <v>26</v>
      </c>
      <c r="D234" s="21">
        <v>98</v>
      </c>
      <c r="E234" s="6">
        <v>30</v>
      </c>
      <c r="F234" s="6">
        <v>30</v>
      </c>
      <c r="G234" s="6">
        <v>30</v>
      </c>
      <c r="H234" s="6">
        <v>30</v>
      </c>
      <c r="I234" s="6">
        <v>30</v>
      </c>
      <c r="J234" s="6">
        <v>30</v>
      </c>
      <c r="K234" s="6">
        <v>30</v>
      </c>
      <c r="L234" s="6">
        <v>30</v>
      </c>
      <c r="M234" s="6">
        <v>30</v>
      </c>
      <c r="N234" s="6">
        <v>30</v>
      </c>
      <c r="O234" s="6">
        <v>30</v>
      </c>
      <c r="P234" s="6">
        <v>30</v>
      </c>
      <c r="Q234" s="6">
        <v>30</v>
      </c>
    </row>
    <row r="235" ht="15.75" thickBot="1"/>
    <row r="236" spans="1:17" ht="16.5" thickBot="1">
      <c r="A236" s="25" t="s">
        <v>11</v>
      </c>
      <c r="B236" s="26" t="s">
        <v>229</v>
      </c>
      <c r="C236" s="26" t="s">
        <v>8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1:17" ht="16.5" thickBot="1">
      <c r="A237" s="20">
        <v>82</v>
      </c>
      <c r="B237" s="21" t="s">
        <v>293</v>
      </c>
      <c r="C237" s="21" t="s">
        <v>244</v>
      </c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1:17" ht="16.5" thickBot="1">
      <c r="A238" s="24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1:17" ht="16.5" thickBot="1">
      <c r="A239" s="25" t="s">
        <v>3</v>
      </c>
      <c r="B239" s="26" t="s">
        <v>11</v>
      </c>
      <c r="C239" s="26" t="s">
        <v>227</v>
      </c>
      <c r="D239" s="26" t="s">
        <v>228</v>
      </c>
      <c r="E239" s="26" t="s">
        <v>12</v>
      </c>
      <c r="F239" s="26" t="s">
        <v>13</v>
      </c>
      <c r="G239" s="26" t="s">
        <v>14</v>
      </c>
      <c r="H239" s="26" t="s">
        <v>15</v>
      </c>
      <c r="I239" s="26" t="s">
        <v>16</v>
      </c>
      <c r="J239" s="26" t="s">
        <v>17</v>
      </c>
      <c r="K239" s="26" t="s">
        <v>18</v>
      </c>
      <c r="L239" s="26" t="s">
        <v>19</v>
      </c>
      <c r="M239" s="26" t="s">
        <v>20</v>
      </c>
      <c r="N239" s="26" t="s">
        <v>21</v>
      </c>
      <c r="O239" s="26" t="s">
        <v>22</v>
      </c>
      <c r="P239" s="26" t="s">
        <v>23</v>
      </c>
      <c r="Q239" s="26" t="s">
        <v>24</v>
      </c>
    </row>
    <row r="240" spans="1:17" ht="16.5" thickBot="1">
      <c r="A240" s="20">
        <v>14654</v>
      </c>
      <c r="B240" s="21">
        <v>82</v>
      </c>
      <c r="C240" s="21" t="s">
        <v>244</v>
      </c>
      <c r="D240" s="21">
        <v>5</v>
      </c>
      <c r="E240" s="6">
        <v>0.6206896551724138</v>
      </c>
      <c r="F240" s="6">
        <v>0.4827586206896552</v>
      </c>
      <c r="G240" s="6">
        <v>0.6896551724137931</v>
      </c>
      <c r="H240" s="6">
        <v>0.41379310344827586</v>
      </c>
      <c r="I240" s="6">
        <v>0.3793103448275862</v>
      </c>
      <c r="J240" s="6">
        <v>0.3448275862068966</v>
      </c>
      <c r="K240" s="6">
        <v>0.41379310344827586</v>
      </c>
      <c r="L240" s="6">
        <v>0.3448275862068966</v>
      </c>
      <c r="M240" s="6">
        <v>0.13793103448275862</v>
      </c>
      <c r="N240" s="6">
        <v>0.41379310344827586</v>
      </c>
      <c r="O240" s="6">
        <v>1</v>
      </c>
      <c r="P240" s="6">
        <v>0.7586206896551724</v>
      </c>
      <c r="Q240" s="6">
        <v>6</v>
      </c>
    </row>
    <row r="241" spans="1:17" ht="16.5" thickBot="1">
      <c r="A241" s="20">
        <v>14654</v>
      </c>
      <c r="B241" s="21">
        <v>82</v>
      </c>
      <c r="C241" s="21" t="s">
        <v>26</v>
      </c>
      <c r="D241" s="21">
        <v>98</v>
      </c>
      <c r="E241" s="6">
        <v>30</v>
      </c>
      <c r="F241" s="6">
        <v>30</v>
      </c>
      <c r="G241" s="6">
        <v>30</v>
      </c>
      <c r="H241" s="6">
        <v>30</v>
      </c>
      <c r="I241" s="6">
        <v>30</v>
      </c>
      <c r="J241" s="6">
        <v>30</v>
      </c>
      <c r="K241" s="6">
        <v>30</v>
      </c>
      <c r="L241" s="6">
        <v>30</v>
      </c>
      <c r="M241" s="6">
        <v>30</v>
      </c>
      <c r="N241" s="6">
        <v>30</v>
      </c>
      <c r="O241" s="6">
        <v>30</v>
      </c>
      <c r="P241" s="6">
        <v>30</v>
      </c>
      <c r="Q241" s="6"/>
    </row>
  </sheetData>
  <sheetProtection/>
  <mergeCells count="6">
    <mergeCell ref="A1:B1"/>
    <mergeCell ref="A2:B2"/>
    <mergeCell ref="A4:B4"/>
    <mergeCell ref="A12:B12"/>
    <mergeCell ref="A16:B16"/>
    <mergeCell ref="A78:B7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58">
      <selection activeCell="B93" sqref="B93"/>
    </sheetView>
  </sheetViews>
  <sheetFormatPr defaultColWidth="9.140625" defaultRowHeight="15"/>
  <cols>
    <col min="1" max="1" width="17.57421875" style="7" customWidth="1"/>
    <col min="2" max="2" width="62.57421875" style="8" customWidth="1"/>
    <col min="3" max="3" width="11.8515625" style="8" customWidth="1"/>
    <col min="4" max="16384" width="9.140625" style="7" customWidth="1"/>
  </cols>
  <sheetData>
    <row r="1" spans="1:3" ht="11.25">
      <c r="A1" s="77" t="s">
        <v>230</v>
      </c>
      <c r="B1" s="78"/>
      <c r="C1" s="78"/>
    </row>
    <row r="2" ht="12" thickBot="1"/>
    <row r="3" spans="1:3" ht="12" thickBot="1">
      <c r="A3" s="84" t="s">
        <v>231</v>
      </c>
      <c r="B3" s="85"/>
      <c r="C3" s="86"/>
    </row>
    <row r="4" spans="1:3" s="11" customFormat="1" ht="12" thickBot="1">
      <c r="A4" s="9" t="s">
        <v>11</v>
      </c>
      <c r="B4" s="10" t="s">
        <v>229</v>
      </c>
      <c r="C4" s="10" t="s">
        <v>8</v>
      </c>
    </row>
    <row r="5" spans="1:3" ht="12" thickBot="1">
      <c r="A5" s="12">
        <v>1</v>
      </c>
      <c r="B5" s="13" t="s">
        <v>9</v>
      </c>
      <c r="C5" s="13" t="s">
        <v>10</v>
      </c>
    </row>
    <row r="6" spans="1:3" ht="12" thickBot="1">
      <c r="A6" s="12">
        <v>2</v>
      </c>
      <c r="B6" s="13" t="s">
        <v>52</v>
      </c>
      <c r="C6" s="13" t="s">
        <v>244</v>
      </c>
    </row>
    <row r="7" spans="1:3" ht="12" thickBot="1">
      <c r="A7" s="12">
        <v>3</v>
      </c>
      <c r="B7" s="13" t="s">
        <v>28</v>
      </c>
      <c r="C7" s="14" t="s">
        <v>29</v>
      </c>
    </row>
    <row r="8" spans="1:3" ht="12" thickBot="1">
      <c r="A8" s="12">
        <v>4</v>
      </c>
      <c r="B8" s="13" t="s">
        <v>31</v>
      </c>
      <c r="C8" s="13" t="s">
        <v>29</v>
      </c>
    </row>
    <row r="9" spans="1:3" ht="12" thickBot="1">
      <c r="A9" s="12">
        <v>5</v>
      </c>
      <c r="B9" s="13" t="s">
        <v>32</v>
      </c>
      <c r="C9" s="13" t="s">
        <v>29</v>
      </c>
    </row>
    <row r="10" spans="1:3" ht="12" thickBot="1">
      <c r="A10" s="12">
        <v>6</v>
      </c>
      <c r="B10" s="13" t="s">
        <v>53</v>
      </c>
      <c r="C10" s="13" t="s">
        <v>34</v>
      </c>
    </row>
    <row r="11" spans="1:3" ht="12" thickBot="1">
      <c r="A11" s="12">
        <v>7</v>
      </c>
      <c r="B11" s="13" t="s">
        <v>35</v>
      </c>
      <c r="C11" s="13" t="s">
        <v>34</v>
      </c>
    </row>
    <row r="12" spans="1:3" ht="12" thickBot="1">
      <c r="A12" s="12">
        <v>8</v>
      </c>
      <c r="B12" s="13" t="s">
        <v>36</v>
      </c>
      <c r="C12" s="13" t="s">
        <v>37</v>
      </c>
    </row>
    <row r="13" spans="1:3" ht="12" thickBot="1">
      <c r="A13" s="15"/>
      <c r="B13" s="16"/>
      <c r="C13" s="16"/>
    </row>
    <row r="14" spans="1:3" ht="12" thickBot="1">
      <c r="A14" s="84" t="s">
        <v>232</v>
      </c>
      <c r="B14" s="85"/>
      <c r="C14" s="86"/>
    </row>
    <row r="15" spans="1:3" ht="12" thickBot="1">
      <c r="A15" s="9" t="s">
        <v>11</v>
      </c>
      <c r="B15" s="10" t="s">
        <v>229</v>
      </c>
      <c r="C15" s="10" t="s">
        <v>8</v>
      </c>
    </row>
    <row r="16" spans="1:3" ht="12" thickBot="1">
      <c r="A16" s="17">
        <v>10</v>
      </c>
      <c r="B16" s="13" t="s">
        <v>61</v>
      </c>
      <c r="C16" s="13" t="s">
        <v>34</v>
      </c>
    </row>
    <row r="17" spans="1:3" ht="12" thickBot="1">
      <c r="A17" s="17">
        <v>11</v>
      </c>
      <c r="B17" s="13" t="s">
        <v>38</v>
      </c>
      <c r="C17" s="13" t="s">
        <v>10</v>
      </c>
    </row>
    <row r="18" spans="1:3" ht="12" thickBot="1">
      <c r="A18" s="17">
        <v>12</v>
      </c>
      <c r="B18" s="13" t="s">
        <v>215</v>
      </c>
      <c r="C18" s="13" t="s">
        <v>244</v>
      </c>
    </row>
    <row r="19" spans="1:3" ht="12" thickBot="1">
      <c r="A19" s="17">
        <v>13</v>
      </c>
      <c r="B19" s="13" t="s">
        <v>216</v>
      </c>
      <c r="C19" s="13" t="s">
        <v>244</v>
      </c>
    </row>
    <row r="20" spans="1:3" ht="12" thickBot="1">
      <c r="A20" s="17">
        <v>14</v>
      </c>
      <c r="B20" s="13" t="s">
        <v>217</v>
      </c>
      <c r="C20" s="13" t="s">
        <v>244</v>
      </c>
    </row>
    <row r="21" spans="1:3" ht="12" thickBot="1">
      <c r="A21" s="17">
        <v>15</v>
      </c>
      <c r="B21" s="13" t="s">
        <v>45</v>
      </c>
      <c r="C21" s="13" t="s">
        <v>244</v>
      </c>
    </row>
    <row r="22" spans="1:3" ht="12" thickBot="1">
      <c r="A22" s="17">
        <v>16</v>
      </c>
      <c r="B22" s="19" t="s">
        <v>62</v>
      </c>
      <c r="C22" s="13" t="s">
        <v>244</v>
      </c>
    </row>
    <row r="23" spans="1:3" ht="12" thickBot="1">
      <c r="A23" s="17">
        <v>17</v>
      </c>
      <c r="B23" s="19" t="s">
        <v>63</v>
      </c>
      <c r="C23" s="13" t="s">
        <v>244</v>
      </c>
    </row>
    <row r="24" spans="1:3" ht="12" thickBot="1">
      <c r="A24" s="17">
        <v>18</v>
      </c>
      <c r="B24" s="13" t="s">
        <v>64</v>
      </c>
      <c r="C24" s="13" t="s">
        <v>244</v>
      </c>
    </row>
    <row r="25" spans="1:3" ht="12" thickBot="1">
      <c r="A25" s="17">
        <v>19</v>
      </c>
      <c r="B25" s="13" t="s">
        <v>65</v>
      </c>
      <c r="C25" s="13" t="s">
        <v>244</v>
      </c>
    </row>
    <row r="26" spans="1:3" ht="12" thickBot="1">
      <c r="A26" s="17">
        <v>20</v>
      </c>
      <c r="B26" s="13" t="s">
        <v>66</v>
      </c>
      <c r="C26" s="13" t="s">
        <v>29</v>
      </c>
    </row>
    <row r="27" spans="1:3" ht="12" thickBot="1">
      <c r="A27" s="17">
        <v>21</v>
      </c>
      <c r="B27" s="13" t="s">
        <v>67</v>
      </c>
      <c r="C27" s="13" t="s">
        <v>29</v>
      </c>
    </row>
    <row r="28" spans="1:3" ht="12" thickBot="1">
      <c r="A28" s="17" t="s">
        <v>54</v>
      </c>
      <c r="B28" s="13" t="s">
        <v>68</v>
      </c>
      <c r="C28" s="13" t="s">
        <v>29</v>
      </c>
    </row>
    <row r="29" spans="1:3" ht="12" thickBot="1">
      <c r="A29" s="17" t="s">
        <v>55</v>
      </c>
      <c r="B29" s="13" t="s">
        <v>69</v>
      </c>
      <c r="C29" s="13" t="s">
        <v>29</v>
      </c>
    </row>
    <row r="30" spans="1:3" ht="12" thickBot="1">
      <c r="A30" s="17" t="s">
        <v>56</v>
      </c>
      <c r="B30" s="13" t="s">
        <v>70</v>
      </c>
      <c r="C30" s="13" t="s">
        <v>10</v>
      </c>
    </row>
    <row r="31" spans="1:3" ht="12" thickBot="1">
      <c r="A31" s="17" t="s">
        <v>57</v>
      </c>
      <c r="B31" s="13" t="s">
        <v>71</v>
      </c>
      <c r="C31" s="13" t="s">
        <v>60</v>
      </c>
    </row>
    <row r="32" spans="1:3" ht="12" thickBot="1">
      <c r="A32" s="17" t="s">
        <v>58</v>
      </c>
      <c r="B32" s="13" t="s">
        <v>72</v>
      </c>
      <c r="C32" s="13" t="s">
        <v>244</v>
      </c>
    </row>
    <row r="33" spans="1:3" ht="12" thickBot="1">
      <c r="A33" s="17" t="s">
        <v>59</v>
      </c>
      <c r="B33" s="13" t="s">
        <v>73</v>
      </c>
      <c r="C33" s="13" t="s">
        <v>244</v>
      </c>
    </row>
    <row r="34" spans="1:3" ht="12" thickBot="1">
      <c r="A34" s="79" t="s">
        <v>235</v>
      </c>
      <c r="B34" s="82"/>
      <c r="C34" s="83"/>
    </row>
    <row r="35" spans="1:3" ht="12" thickBot="1">
      <c r="A35" s="15"/>
      <c r="B35" s="16"/>
      <c r="C35" s="16"/>
    </row>
    <row r="36" spans="1:3" ht="12" thickBot="1">
      <c r="A36" s="84" t="s">
        <v>233</v>
      </c>
      <c r="B36" s="87"/>
      <c r="C36" s="88"/>
    </row>
    <row r="37" spans="1:3" ht="12" thickBot="1">
      <c r="A37" s="9" t="s">
        <v>11</v>
      </c>
      <c r="B37" s="10" t="s">
        <v>229</v>
      </c>
      <c r="C37" s="10" t="s">
        <v>8</v>
      </c>
    </row>
    <row r="38" spans="1:3" ht="12" thickBot="1">
      <c r="A38" s="12" t="s">
        <v>74</v>
      </c>
      <c r="B38" s="13" t="s">
        <v>46</v>
      </c>
      <c r="C38" s="13" t="s">
        <v>47</v>
      </c>
    </row>
    <row r="39" spans="1:3" ht="12" thickBot="1">
      <c r="A39" s="12" t="s">
        <v>75</v>
      </c>
      <c r="B39" s="13" t="s">
        <v>88</v>
      </c>
      <c r="C39" s="13" t="s">
        <v>76</v>
      </c>
    </row>
    <row r="40" spans="1:3" ht="12" thickBot="1">
      <c r="A40" s="12" t="s">
        <v>77</v>
      </c>
      <c r="B40" s="13" t="s">
        <v>89</v>
      </c>
      <c r="C40" s="13" t="s">
        <v>76</v>
      </c>
    </row>
    <row r="41" spans="1:3" ht="12" thickBot="1">
      <c r="A41" s="12" t="s">
        <v>78</v>
      </c>
      <c r="B41" s="13" t="s">
        <v>90</v>
      </c>
      <c r="C41" s="13" t="s">
        <v>76</v>
      </c>
    </row>
    <row r="42" spans="1:3" ht="12" thickBot="1">
      <c r="A42" s="12" t="s">
        <v>79</v>
      </c>
      <c r="B42" s="13" t="s">
        <v>91</v>
      </c>
      <c r="C42" s="13" t="s">
        <v>80</v>
      </c>
    </row>
    <row r="43" spans="1:3" ht="12" thickBot="1">
      <c r="A43" s="12" t="s">
        <v>81</v>
      </c>
      <c r="B43" s="13" t="s">
        <v>92</v>
      </c>
      <c r="C43" s="13" t="s">
        <v>82</v>
      </c>
    </row>
    <row r="44" spans="1:3" ht="12" thickBot="1">
      <c r="A44" s="12" t="s">
        <v>83</v>
      </c>
      <c r="B44" s="13" t="s">
        <v>93</v>
      </c>
      <c r="C44" s="13" t="s">
        <v>29</v>
      </c>
    </row>
    <row r="45" spans="1:3" ht="12" thickBot="1">
      <c r="A45" s="12" t="s">
        <v>84</v>
      </c>
      <c r="B45" s="13" t="s">
        <v>48</v>
      </c>
      <c r="C45" s="13" t="s">
        <v>49</v>
      </c>
    </row>
    <row r="46" spans="1:3" ht="12" thickBot="1">
      <c r="A46" s="12" t="s">
        <v>85</v>
      </c>
      <c r="B46" s="13" t="s">
        <v>94</v>
      </c>
      <c r="C46" s="13" t="s">
        <v>86</v>
      </c>
    </row>
    <row r="47" spans="1:3" ht="12" thickBot="1">
      <c r="A47" s="12" t="s">
        <v>87</v>
      </c>
      <c r="B47" s="13" t="s">
        <v>50</v>
      </c>
      <c r="C47" s="13" t="s">
        <v>29</v>
      </c>
    </row>
    <row r="48" spans="1:3" ht="12" thickBot="1">
      <c r="A48" s="15"/>
      <c r="B48" s="16"/>
      <c r="C48" s="16"/>
    </row>
    <row r="49" spans="1:3" ht="12" thickBot="1">
      <c r="A49" s="84" t="s">
        <v>234</v>
      </c>
      <c r="B49" s="87"/>
      <c r="C49" s="88"/>
    </row>
    <row r="50" spans="1:3" ht="12" thickBot="1">
      <c r="A50" s="9" t="s">
        <v>11</v>
      </c>
      <c r="B50" s="10" t="s">
        <v>229</v>
      </c>
      <c r="C50" s="10" t="s">
        <v>8</v>
      </c>
    </row>
    <row r="51" spans="1:3" ht="12" thickBot="1">
      <c r="A51" s="12" t="s">
        <v>95</v>
      </c>
      <c r="B51" s="13" t="s">
        <v>139</v>
      </c>
      <c r="C51" s="13" t="s">
        <v>10</v>
      </c>
    </row>
    <row r="52" spans="1:3" ht="12" thickBot="1">
      <c r="A52" s="12" t="s">
        <v>96</v>
      </c>
      <c r="B52" s="13" t="s">
        <v>141</v>
      </c>
      <c r="C52" s="13" t="s">
        <v>37</v>
      </c>
    </row>
    <row r="53" spans="1:3" ht="12" thickBot="1">
      <c r="A53" s="12" t="s">
        <v>97</v>
      </c>
      <c r="B53" s="13" t="s">
        <v>142</v>
      </c>
      <c r="C53" s="13" t="s">
        <v>37</v>
      </c>
    </row>
    <row r="54" spans="1:3" ht="12" thickBot="1">
      <c r="A54" s="12" t="s">
        <v>98</v>
      </c>
      <c r="B54" s="13" t="s">
        <v>143</v>
      </c>
      <c r="C54" s="13" t="s">
        <v>244</v>
      </c>
    </row>
    <row r="55" spans="1:3" ht="12" thickBot="1">
      <c r="A55" s="12" t="s">
        <v>99</v>
      </c>
      <c r="B55" s="13" t="s">
        <v>144</v>
      </c>
      <c r="C55" s="13" t="s">
        <v>244</v>
      </c>
    </row>
    <row r="56" spans="1:3" ht="12" thickBot="1">
      <c r="A56" s="12" t="s">
        <v>100</v>
      </c>
      <c r="B56" s="13" t="s">
        <v>145</v>
      </c>
      <c r="C56" s="13" t="s">
        <v>244</v>
      </c>
    </row>
    <row r="57" spans="1:3" ht="12" thickBot="1">
      <c r="A57" s="12" t="s">
        <v>101</v>
      </c>
      <c r="B57" s="13" t="s">
        <v>146</v>
      </c>
      <c r="C57" s="13" t="s">
        <v>244</v>
      </c>
    </row>
    <row r="58" spans="1:3" ht="12" thickBot="1">
      <c r="A58" s="12" t="s">
        <v>102</v>
      </c>
      <c r="B58" s="13" t="s">
        <v>147</v>
      </c>
      <c r="C58" s="13" t="s">
        <v>244</v>
      </c>
    </row>
    <row r="59" spans="1:3" ht="12" thickBot="1">
      <c r="A59" s="12" t="s">
        <v>103</v>
      </c>
      <c r="B59" s="13" t="s">
        <v>148</v>
      </c>
      <c r="C59" s="13" t="s">
        <v>244</v>
      </c>
    </row>
    <row r="60" spans="1:3" ht="12" thickBot="1">
      <c r="A60" s="12" t="s">
        <v>104</v>
      </c>
      <c r="B60" s="13" t="s">
        <v>149</v>
      </c>
      <c r="C60" s="13" t="s">
        <v>244</v>
      </c>
    </row>
    <row r="61" spans="1:3" ht="12" thickBot="1">
      <c r="A61" s="12" t="s">
        <v>105</v>
      </c>
      <c r="B61" s="13" t="s">
        <v>150</v>
      </c>
      <c r="C61" s="13" t="s">
        <v>244</v>
      </c>
    </row>
    <row r="62" spans="1:3" ht="12" thickBot="1">
      <c r="A62" s="12" t="s">
        <v>106</v>
      </c>
      <c r="B62" s="13" t="s">
        <v>151</v>
      </c>
      <c r="C62" s="13" t="s">
        <v>244</v>
      </c>
    </row>
    <row r="63" spans="1:3" ht="12" thickBot="1">
      <c r="A63" s="12" t="s">
        <v>107</v>
      </c>
      <c r="B63" s="13" t="s">
        <v>152</v>
      </c>
      <c r="C63" s="13" t="s">
        <v>244</v>
      </c>
    </row>
    <row r="64" spans="1:3" ht="12" thickBot="1">
      <c r="A64" s="12" t="s">
        <v>108</v>
      </c>
      <c r="B64" s="13" t="s">
        <v>153</v>
      </c>
      <c r="C64" s="13" t="s">
        <v>244</v>
      </c>
    </row>
    <row r="65" spans="1:3" ht="12" thickBot="1">
      <c r="A65" s="12" t="s">
        <v>109</v>
      </c>
      <c r="B65" s="13" t="s">
        <v>225</v>
      </c>
      <c r="C65" s="13" t="s">
        <v>244</v>
      </c>
    </row>
    <row r="66" spans="1:3" ht="12" thickBot="1">
      <c r="A66" s="12" t="s">
        <v>110</v>
      </c>
      <c r="B66" s="13" t="s">
        <v>154</v>
      </c>
      <c r="C66" s="13" t="s">
        <v>244</v>
      </c>
    </row>
    <row r="67" spans="1:3" ht="12" thickBot="1">
      <c r="A67" s="12" t="s">
        <v>111</v>
      </c>
      <c r="B67" s="13" t="s">
        <v>155</v>
      </c>
      <c r="C67" s="13" t="s">
        <v>244</v>
      </c>
    </row>
    <row r="68" spans="1:3" ht="12" thickBot="1">
      <c r="A68" s="12" t="s">
        <v>112</v>
      </c>
      <c r="B68" s="13" t="s">
        <v>156</v>
      </c>
      <c r="C68" s="13" t="s">
        <v>244</v>
      </c>
    </row>
    <row r="69" spans="1:3" ht="12" thickBot="1">
      <c r="A69" s="12" t="s">
        <v>113</v>
      </c>
      <c r="B69" s="13" t="s">
        <v>157</v>
      </c>
      <c r="C69" s="13" t="s">
        <v>244</v>
      </c>
    </row>
    <row r="70" spans="1:3" ht="12" thickBot="1">
      <c r="A70" s="12" t="s">
        <v>114</v>
      </c>
      <c r="B70" s="13" t="s">
        <v>158</v>
      </c>
      <c r="C70" s="13" t="s">
        <v>244</v>
      </c>
    </row>
    <row r="71" spans="1:3" ht="12" thickBot="1">
      <c r="A71" s="12" t="s">
        <v>115</v>
      </c>
      <c r="B71" s="13" t="s">
        <v>159</v>
      </c>
      <c r="C71" s="13" t="s">
        <v>244</v>
      </c>
    </row>
    <row r="72" spans="1:3" ht="12" thickBot="1">
      <c r="A72" s="12" t="s">
        <v>116</v>
      </c>
      <c r="B72" s="13" t="s">
        <v>218</v>
      </c>
      <c r="C72" s="13" t="s">
        <v>244</v>
      </c>
    </row>
    <row r="73" spans="1:3" ht="12" thickBot="1">
      <c r="A73" s="12" t="s">
        <v>117</v>
      </c>
      <c r="B73" s="13" t="s">
        <v>219</v>
      </c>
      <c r="C73" s="13" t="s">
        <v>244</v>
      </c>
    </row>
    <row r="74" spans="1:3" ht="12" thickBot="1">
      <c r="A74" s="12" t="s">
        <v>118</v>
      </c>
      <c r="B74" s="13" t="s">
        <v>160</v>
      </c>
      <c r="C74" s="13" t="s">
        <v>244</v>
      </c>
    </row>
    <row r="75" spans="1:3" ht="12" thickBot="1">
      <c r="A75" s="12" t="s">
        <v>119</v>
      </c>
      <c r="B75" s="13" t="s">
        <v>220</v>
      </c>
      <c r="C75" s="13" t="s">
        <v>244</v>
      </c>
    </row>
    <row r="76" spans="1:3" ht="12" thickBot="1">
      <c r="A76" s="12" t="s">
        <v>120</v>
      </c>
      <c r="B76" s="13" t="s">
        <v>221</v>
      </c>
      <c r="C76" s="13" t="s">
        <v>244</v>
      </c>
    </row>
    <row r="77" spans="1:3" ht="12" thickBot="1">
      <c r="A77" s="12" t="s">
        <v>121</v>
      </c>
      <c r="B77" s="13" t="s">
        <v>222</v>
      </c>
      <c r="C77" s="13" t="s">
        <v>244</v>
      </c>
    </row>
    <row r="78" spans="1:3" ht="12" thickBot="1">
      <c r="A78" s="12" t="s">
        <v>122</v>
      </c>
      <c r="B78" s="13" t="s">
        <v>223</v>
      </c>
      <c r="C78" s="13" t="s">
        <v>244</v>
      </c>
    </row>
    <row r="79" spans="1:3" ht="12" thickBot="1">
      <c r="A79" s="12" t="s">
        <v>123</v>
      </c>
      <c r="B79" s="13" t="s">
        <v>224</v>
      </c>
      <c r="C79" s="13" t="s">
        <v>244</v>
      </c>
    </row>
    <row r="80" spans="1:3" ht="12" thickBot="1">
      <c r="A80" s="12" t="s">
        <v>124</v>
      </c>
      <c r="B80" s="13" t="s">
        <v>161</v>
      </c>
      <c r="C80" s="13" t="s">
        <v>244</v>
      </c>
    </row>
    <row r="81" spans="1:3" ht="12" thickBot="1">
      <c r="A81" s="12" t="s">
        <v>125</v>
      </c>
      <c r="B81" s="13" t="s">
        <v>162</v>
      </c>
      <c r="C81" s="13" t="s">
        <v>244</v>
      </c>
    </row>
    <row r="82" spans="1:3" ht="12" thickBot="1">
      <c r="A82" s="12" t="s">
        <v>126</v>
      </c>
      <c r="B82" s="13" t="s">
        <v>163</v>
      </c>
      <c r="C82" s="13" t="s">
        <v>244</v>
      </c>
    </row>
    <row r="83" spans="1:3" ht="12" thickBot="1">
      <c r="A83" s="12" t="s">
        <v>127</v>
      </c>
      <c r="B83" s="13" t="s">
        <v>164</v>
      </c>
      <c r="C83" s="13" t="s">
        <v>244</v>
      </c>
    </row>
    <row r="84" spans="1:3" ht="12" thickBot="1">
      <c r="A84" s="12" t="s">
        <v>128</v>
      </c>
      <c r="B84" s="13" t="s">
        <v>51</v>
      </c>
      <c r="C84" s="13" t="s">
        <v>244</v>
      </c>
    </row>
    <row r="85" spans="1:3" ht="12" thickBot="1">
      <c r="A85" s="12" t="s">
        <v>129</v>
      </c>
      <c r="B85" s="13" t="s">
        <v>165</v>
      </c>
      <c r="C85" s="13" t="s">
        <v>244</v>
      </c>
    </row>
    <row r="86" spans="1:3" ht="12" thickBot="1">
      <c r="A86" s="12" t="s">
        <v>130</v>
      </c>
      <c r="B86" s="13" t="s">
        <v>166</v>
      </c>
      <c r="C86" s="13" t="s">
        <v>244</v>
      </c>
    </row>
    <row r="87" spans="1:3" ht="12" thickBot="1">
      <c r="A87" s="12" t="s">
        <v>131</v>
      </c>
      <c r="B87" s="13" t="s">
        <v>167</v>
      </c>
      <c r="C87" s="13" t="s">
        <v>244</v>
      </c>
    </row>
    <row r="88" spans="1:3" ht="12" thickBot="1">
      <c r="A88" s="12" t="s">
        <v>132</v>
      </c>
      <c r="B88" s="13" t="s">
        <v>168</v>
      </c>
      <c r="C88" s="13" t="s">
        <v>244</v>
      </c>
    </row>
    <row r="89" spans="1:3" ht="12" thickBot="1">
      <c r="A89" s="12" t="s">
        <v>133</v>
      </c>
      <c r="B89" s="13" t="s">
        <v>169</v>
      </c>
      <c r="C89" s="13" t="s">
        <v>244</v>
      </c>
    </row>
    <row r="90" spans="1:3" ht="12" thickBot="1">
      <c r="A90" s="12" t="s">
        <v>134</v>
      </c>
      <c r="B90" s="13" t="s">
        <v>170</v>
      </c>
      <c r="C90" s="13" t="s">
        <v>244</v>
      </c>
    </row>
    <row r="91" spans="1:3" ht="12" thickBot="1">
      <c r="A91" s="12" t="s">
        <v>135</v>
      </c>
      <c r="B91" s="13" t="s">
        <v>171</v>
      </c>
      <c r="C91" s="13" t="s">
        <v>244</v>
      </c>
    </row>
    <row r="92" spans="1:3" ht="12" thickBot="1">
      <c r="A92" s="12" t="s">
        <v>136</v>
      </c>
      <c r="B92" s="13" t="s">
        <v>172</v>
      </c>
      <c r="C92" s="13" t="s">
        <v>244</v>
      </c>
    </row>
    <row r="93" spans="1:3" ht="12" thickBot="1">
      <c r="A93" s="12" t="s">
        <v>137</v>
      </c>
      <c r="B93" s="13" t="s">
        <v>226</v>
      </c>
      <c r="C93" s="13" t="s">
        <v>244</v>
      </c>
    </row>
    <row r="94" spans="1:3" ht="12" thickBot="1">
      <c r="A94" s="12" t="s">
        <v>138</v>
      </c>
      <c r="B94" s="13" t="s">
        <v>173</v>
      </c>
      <c r="C94" s="13" t="s">
        <v>140</v>
      </c>
    </row>
    <row r="95" spans="1:3" ht="12" thickBot="1">
      <c r="A95" s="79" t="s">
        <v>235</v>
      </c>
      <c r="B95" s="80"/>
      <c r="C95" s="81"/>
    </row>
    <row r="96" spans="1:3" ht="11.25">
      <c r="A96" s="15"/>
      <c r="B96" s="16"/>
      <c r="C96" s="16"/>
    </row>
  </sheetData>
  <sheetProtection/>
  <mergeCells count="7">
    <mergeCell ref="A1:C1"/>
    <mergeCell ref="A95:C95"/>
    <mergeCell ref="A34:C34"/>
    <mergeCell ref="A3:C3"/>
    <mergeCell ref="A14:C14"/>
    <mergeCell ref="A36:C36"/>
    <mergeCell ref="A49:C49"/>
  </mergeCell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19.7109375" style="1" customWidth="1"/>
    <col min="2" max="2" width="18.7109375" style="1" customWidth="1"/>
    <col min="3" max="3" width="68.00390625" style="1" customWidth="1"/>
  </cols>
  <sheetData>
    <row r="1" spans="1:3" ht="18.75">
      <c r="A1" s="89" t="s">
        <v>236</v>
      </c>
      <c r="B1" s="90"/>
      <c r="C1" s="90"/>
    </row>
    <row r="2" spans="1:3" ht="16.5" thickBot="1">
      <c r="A2" s="4"/>
      <c r="B2" s="4"/>
      <c r="C2" s="4"/>
    </row>
    <row r="3" spans="1:3" ht="16.5" thickBot="1">
      <c r="A3" s="2" t="s">
        <v>227</v>
      </c>
      <c r="B3" s="2" t="s">
        <v>228</v>
      </c>
      <c r="C3" s="2" t="s">
        <v>237</v>
      </c>
    </row>
    <row r="4" spans="1:3" ht="16.5" thickBot="1">
      <c r="A4" s="3" t="s">
        <v>30</v>
      </c>
      <c r="B4" s="3">
        <v>1</v>
      </c>
      <c r="C4" s="3" t="s">
        <v>176</v>
      </c>
    </row>
    <row r="5" spans="1:3" ht="16.5" thickBot="1">
      <c r="A5" s="3" t="s">
        <v>174</v>
      </c>
      <c r="B5" s="3">
        <v>2</v>
      </c>
      <c r="C5" s="3" t="s">
        <v>177</v>
      </c>
    </row>
    <row r="6" spans="1:3" ht="16.5" thickBot="1">
      <c r="A6" s="3" t="s">
        <v>175</v>
      </c>
      <c r="B6" s="3">
        <v>3</v>
      </c>
      <c r="C6" s="3" t="s">
        <v>178</v>
      </c>
    </row>
    <row r="7" spans="1:3" ht="16.5" thickBot="1">
      <c r="A7" s="3" t="s">
        <v>25</v>
      </c>
      <c r="B7" s="3">
        <v>4</v>
      </c>
      <c r="C7" s="3" t="s">
        <v>179</v>
      </c>
    </row>
    <row r="8" spans="1:3" ht="16.5" thickBot="1">
      <c r="A8" s="3" t="s">
        <v>245</v>
      </c>
      <c r="B8" s="3">
        <v>5</v>
      </c>
      <c r="C8" s="5" t="s">
        <v>246</v>
      </c>
    </row>
    <row r="9" spans="1:3" ht="16.5" thickBot="1">
      <c r="A9" s="3" t="s">
        <v>39</v>
      </c>
      <c r="B9" s="3">
        <v>6</v>
      </c>
      <c r="C9" s="3" t="s">
        <v>180</v>
      </c>
    </row>
    <row r="10" spans="1:3" ht="16.5" thickBot="1">
      <c r="A10" s="3" t="s">
        <v>40</v>
      </c>
      <c r="B10" s="3">
        <v>7</v>
      </c>
      <c r="C10" s="3" t="s">
        <v>181</v>
      </c>
    </row>
    <row r="11" spans="1:3" ht="16.5" thickBot="1">
      <c r="A11" s="3" t="s">
        <v>41</v>
      </c>
      <c r="B11" s="3">
        <v>8</v>
      </c>
      <c r="C11" s="3" t="s">
        <v>182</v>
      </c>
    </row>
    <row r="12" spans="1:3" ht="16.5" thickBot="1">
      <c r="A12" s="3" t="s">
        <v>42</v>
      </c>
      <c r="B12" s="3">
        <v>9</v>
      </c>
      <c r="C12" s="3" t="s">
        <v>183</v>
      </c>
    </row>
    <row r="13" spans="1:3" ht="16.5" thickBot="1">
      <c r="A13" s="3" t="s">
        <v>43</v>
      </c>
      <c r="B13" s="3">
        <v>10</v>
      </c>
      <c r="C13" s="3" t="s">
        <v>184</v>
      </c>
    </row>
    <row r="14" spans="1:3" ht="16.5" thickBot="1">
      <c r="A14" s="3" t="s">
        <v>44</v>
      </c>
      <c r="B14" s="3">
        <v>11</v>
      </c>
      <c r="C14" s="3" t="s">
        <v>185</v>
      </c>
    </row>
    <row r="15" spans="1:3" ht="16.5" thickBot="1">
      <c r="A15" s="4"/>
      <c r="B15" s="4"/>
      <c r="C15" s="4"/>
    </row>
    <row r="16" spans="1:3" ht="16.5" thickBot="1">
      <c r="A16" s="2" t="s">
        <v>227</v>
      </c>
      <c r="B16" s="2" t="s">
        <v>228</v>
      </c>
      <c r="C16" s="2" t="s">
        <v>238</v>
      </c>
    </row>
    <row r="17" spans="1:3" ht="16.5" thickBot="1">
      <c r="A17" s="3" t="s">
        <v>186</v>
      </c>
      <c r="B17" s="3" t="s">
        <v>187</v>
      </c>
      <c r="C17" s="3" t="s">
        <v>239</v>
      </c>
    </row>
    <row r="18" spans="1:3" ht="16.5" thickBot="1">
      <c r="A18" s="3" t="s">
        <v>188</v>
      </c>
      <c r="B18" s="3" t="s">
        <v>189</v>
      </c>
      <c r="C18" s="3" t="s">
        <v>240</v>
      </c>
    </row>
    <row r="19" spans="1:3" ht="16.5" thickBot="1">
      <c r="A19" s="3" t="s">
        <v>190</v>
      </c>
      <c r="B19" s="3" t="s">
        <v>191</v>
      </c>
      <c r="C19" s="3" t="s">
        <v>192</v>
      </c>
    </row>
    <row r="20" spans="1:3" ht="16.5" thickBot="1">
      <c r="A20" s="3" t="s">
        <v>193</v>
      </c>
      <c r="B20" s="3" t="s">
        <v>194</v>
      </c>
      <c r="C20" s="3" t="s">
        <v>195</v>
      </c>
    </row>
    <row r="21" spans="1:3" ht="16.5" thickBot="1">
      <c r="A21" s="3" t="s">
        <v>196</v>
      </c>
      <c r="B21" s="3" t="s">
        <v>197</v>
      </c>
      <c r="C21" s="3" t="s">
        <v>198</v>
      </c>
    </row>
    <row r="22" spans="1:3" ht="16.5" thickBot="1">
      <c r="A22" s="3" t="s">
        <v>199</v>
      </c>
      <c r="B22" s="3" t="s">
        <v>200</v>
      </c>
      <c r="C22" s="3" t="s">
        <v>201</v>
      </c>
    </row>
    <row r="23" spans="1:3" ht="16.5" thickBot="1">
      <c r="A23" s="3" t="s">
        <v>202</v>
      </c>
      <c r="B23" s="3" t="s">
        <v>203</v>
      </c>
      <c r="C23" s="3" t="s">
        <v>204</v>
      </c>
    </row>
    <row r="24" spans="1:3" ht="16.5" thickBot="1">
      <c r="A24" s="3" t="s">
        <v>205</v>
      </c>
      <c r="B24" s="3" t="s">
        <v>206</v>
      </c>
      <c r="C24" s="3" t="s">
        <v>207</v>
      </c>
    </row>
    <row r="25" spans="1:3" ht="16.5" thickBot="1">
      <c r="A25" s="3" t="s">
        <v>208</v>
      </c>
      <c r="B25" s="3" t="s">
        <v>209</v>
      </c>
      <c r="C25" s="3" t="s">
        <v>210</v>
      </c>
    </row>
    <row r="26" spans="1:3" ht="16.5" thickBot="1">
      <c r="A26" s="3" t="s">
        <v>26</v>
      </c>
      <c r="B26" s="3" t="s">
        <v>211</v>
      </c>
      <c r="C26" s="3" t="s">
        <v>212</v>
      </c>
    </row>
    <row r="27" spans="1:3" ht="16.5" thickBot="1">
      <c r="A27" s="3" t="s">
        <v>213</v>
      </c>
      <c r="B27" s="3" t="s">
        <v>138</v>
      </c>
      <c r="C27" s="3" t="s">
        <v>214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2018-04-22T21:17:16Z</dcterms:created>
  <dcterms:modified xsi:type="dcterms:W3CDTF">2022-12-19T13:12:28Z</dcterms:modified>
  <cp:category/>
  <cp:version/>
  <cp:contentType/>
  <cp:contentStatus/>
</cp:coreProperties>
</file>