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837EC38F-2210-4A6D-84BB-9E635F467FA5}" xr6:coauthVersionLast="44" xr6:coauthVersionMax="44" xr10:uidLastSave="{00000000-0000-0000-0000-000000000000}"/>
  <bookViews>
    <workbookView xWindow="-103" yWindow="-103" windowWidth="16663" windowHeight="8863" xr2:uid="{00000000-000D-0000-FFFF-FFFF00000000}"/>
  </bookViews>
  <sheets>
    <sheet name="BAHRAIN Template" sheetId="2" r:id="rId1"/>
    <sheet name="Example" sheetId="1" r:id="rId2"/>
    <sheet name="Parameters" sheetId="3" r:id="rId3"/>
    <sheet name="Calculation Method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8" i="2" l="1"/>
  <c r="Q293" i="2"/>
  <c r="Q286" i="2"/>
  <c r="Q307" i="2"/>
  <c r="Q300" i="2" l="1"/>
  <c r="Q314" i="2" l="1"/>
  <c r="Q321" i="2" l="1"/>
  <c r="Q243" i="2"/>
  <c r="Q250" i="2"/>
  <c r="Q271" i="2"/>
  <c r="Q264" i="2"/>
  <c r="Q32" i="2"/>
  <c r="Q171" i="2"/>
  <c r="Q154" i="2"/>
  <c r="Q162" i="2"/>
  <c r="Q235" i="2"/>
  <c r="Q227" i="2"/>
  <c r="Q129" i="2"/>
  <c r="Q138" i="2"/>
  <c r="Q146" i="2"/>
  <c r="Q120" i="2"/>
  <c r="Q68" i="2"/>
  <c r="Q99" i="2"/>
  <c r="Q77" i="2"/>
  <c r="Q59" i="2"/>
  <c r="Q50" i="2"/>
  <c r="Q41" i="2"/>
  <c r="Q23" i="2"/>
</calcChain>
</file>

<file path=xl/sharedStrings.xml><?xml version="1.0" encoding="utf-8"?>
<sst xmlns="http://schemas.openxmlformats.org/spreadsheetml/2006/main" count="1712" uniqueCount="343">
  <si>
    <t>World Meteorological Organization Climate Normals for 1991-2020</t>
  </si>
  <si>
    <t>Single Station Data Sheet For All Climatological Surface Parameters</t>
  </si>
  <si>
    <t>Station Header Record</t>
  </si>
  <si>
    <t>Country_Name</t>
  </si>
  <si>
    <t>Station_Name</t>
  </si>
  <si>
    <t>WMO_Number</t>
  </si>
  <si>
    <t>Latitude</t>
  </si>
  <si>
    <t>Longitude</t>
  </si>
  <si>
    <t>Station_Height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</si>
  <si>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</si>
  <si>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</si>
  <si>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</si>
  <si>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</si>
  <si>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</si>
  <si>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</si>
  <si>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</si>
  <si>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</si>
  <si>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</si>
  <si>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</si>
  <si>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</si>
  <si>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</si>
  <si>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</si>
  <si>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</si>
  <si>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</si>
  <si>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</si>
  <si>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</si>
  <si>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</si>
  <si>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</si>
  <si>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</si>
  <si>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</si>
  <si>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</si>
  <si>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</si>
  <si>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Number_of_Days_with_Precipitation_&gt;=_1_mm</t>
  </si>
  <si>
    <t>count</t>
  </si>
  <si>
    <t>Count</t>
  </si>
  <si>
    <t>Daily_Maximum_Temperature</t>
  </si>
  <si>
    <t>Deg_C</t>
  </si>
  <si>
    <t>Mean</t>
  </si>
  <si>
    <t>Daily_Minimum_Temperature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</si>
  <si>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</si>
  <si>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</si>
  <si>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</si>
  <si>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</si>
  <si>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</si>
  <si>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</si>
  <si>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Secondary Climatological Surface Parameters (add as needed)</t>
  </si>
  <si>
    <t>Mean_Station-Level_Pressure</t>
  </si>
  <si>
    <t>Boundaries_of_quintiles_of_monthly_precipitation</t>
  </si>
  <si>
    <t>Q1</t>
  </si>
  <si>
    <t>Q2</t>
  </si>
  <si>
    <t>Q3</t>
  </si>
  <si>
    <t>Q4</t>
  </si>
  <si>
    <t>Q5</t>
  </si>
  <si>
    <r>
      <t>Number_of_Days_with_Maximum_Temperature_&gt;=_</t>
    </r>
    <r>
      <rPr>
        <i/>
        <sz val="12"/>
        <color indexed="8"/>
        <rFont val="Calibri"/>
        <family val="2"/>
      </rPr>
      <t>30</t>
    </r>
    <r>
      <rPr>
        <sz val="12"/>
        <color indexed="8"/>
        <rFont val="Calibri"/>
        <family val="2"/>
      </rPr>
      <t>_Deg_C</t>
    </r>
  </si>
  <si>
    <r>
      <t>Number_of_Days_with_Minimum_Temperature_&lt;=_10</t>
    </r>
    <r>
      <rPr>
        <sz val="12"/>
        <color indexed="8"/>
        <rFont val="Calibri"/>
        <family val="2"/>
      </rPr>
      <t>_Deg_C</t>
    </r>
  </si>
  <si>
    <t>Number_of_Days_with_Maximum_Temperature_&lt;_0_Deg_C</t>
  </si>
  <si>
    <t>Number_of_Days_with_Minimum_Temperature_&lt;_0_Deg_C</t>
  </si>
  <si>
    <r>
      <t>Number_of_Days_with_Daily_Precipitation_≥_</t>
    </r>
    <r>
      <rPr>
        <i/>
        <sz val="12"/>
        <color indexed="8"/>
        <rFont val="Calibri"/>
        <family val="2"/>
      </rPr>
      <t>10</t>
    </r>
    <r>
      <rPr>
        <sz val="12"/>
        <color indexed="8"/>
        <rFont val="Calibri"/>
        <family val="2"/>
      </rPr>
      <t>_mm</t>
    </r>
  </si>
  <si>
    <r>
      <t>Number_of_Days_with_Snow_Depth_&gt;_</t>
    </r>
    <r>
      <rPr>
        <i/>
        <sz val="12"/>
        <color indexed="8"/>
        <rFont val="Calibri"/>
        <family val="2"/>
      </rPr>
      <t>10</t>
    </r>
    <r>
      <rPr>
        <sz val="12"/>
        <color indexed="8"/>
        <rFont val="Calibri"/>
        <family val="2"/>
      </rPr>
      <t>_cm</t>
    </r>
  </si>
  <si>
    <r>
      <t>Number_of_Days_with_Visibility_&lt;_</t>
    </r>
    <r>
      <rPr>
        <i/>
        <sz val="12"/>
        <color indexed="8"/>
        <rFont val="Calibri"/>
        <family val="2"/>
      </rPr>
      <t>500</t>
    </r>
    <r>
      <rPr>
        <sz val="12"/>
        <color indexed="8"/>
        <rFont val="Calibri"/>
        <family val="2"/>
      </rPr>
      <t>_m</t>
    </r>
  </si>
  <si>
    <t>Highest_Value_of_Mean_Daily_Temperature</t>
  </si>
  <si>
    <t>Max</t>
  </si>
  <si>
    <t>MaxDate</t>
  </si>
  <si>
    <t>15</t>
  </si>
  <si>
    <t>Lowest_Value_of_Mean_Daily_Temperature</t>
  </si>
  <si>
    <t>Min</t>
  </si>
  <si>
    <t>MinDate</t>
  </si>
  <si>
    <t>16</t>
  </si>
  <si>
    <t>22</t>
  </si>
  <si>
    <t>Highest_Value_of_Daily_Maximum_Temperature</t>
  </si>
  <si>
    <t>23</t>
  </si>
  <si>
    <t>Lowest_Value_of_Daily_Minimum_Temperature</t>
  </si>
  <si>
    <t>24</t>
  </si>
  <si>
    <t>Highest_Value_of_Daily_Precipitation</t>
  </si>
  <si>
    <t>25</t>
  </si>
  <si>
    <t>Highest_Wind_Gust</t>
  </si>
  <si>
    <t>m/s</t>
  </si>
  <si>
    <t>26</t>
  </si>
  <si>
    <t>Mean_Number_of_Days_with_Thunder</t>
  </si>
  <si>
    <t>27</t>
  </si>
  <si>
    <t>Mean_Number_of_Days_with_Hail</t>
  </si>
  <si>
    <t>UNITED_STATES_OF_AMERICA</t>
  </si>
  <si>
    <t>FAIRBANKS_INTL</t>
  </si>
  <si>
    <t>64|49|00|N</t>
  </si>
  <si>
    <t>147|52|00|W</t>
  </si>
  <si>
    <t>0-20000-0-70261</t>
  </si>
  <si>
    <t>NOY</t>
  </si>
  <si>
    <t>Secondary and Other Climatological Surface Parameters (add as needed)</t>
  </si>
  <si>
    <t>Q0</t>
  </si>
  <si>
    <t>Number_of_Days_with_Maximum_Temperature_&gt;=_10_Deg_C</t>
  </si>
  <si>
    <t>Number_of_Days_with_Minimum_Temperature_&lt;=_10_Deg_C</t>
  </si>
  <si>
    <t>Cloud_Amount</t>
  </si>
  <si>
    <t>okta</t>
  </si>
  <si>
    <t>Snowfall</t>
  </si>
  <si>
    <t>cm</t>
  </si>
  <si>
    <t>T</t>
  </si>
  <si>
    <t>Dewpoint_Temperature</t>
  </si>
  <si>
    <t>Number_Days_with_Fog/Mist</t>
  </si>
  <si>
    <t>Climatogical Surface Parameters</t>
  </si>
  <si>
    <t>Principal climatological surface parameters from WMO-No. 1203</t>
  </si>
  <si>
    <t>Number_of_Days_with_Precipitation_≥_1 mm</t>
  </si>
  <si>
    <t>Mean_Sea_Level_Pressure</t>
  </si>
  <si>
    <t>Secondary climatological surface parameters from WMO-No. 1203</t>
  </si>
  <si>
    <t>Number_of_Days_with_Maximum_Temperature_≥_threshold*_Deg_C</t>
  </si>
  <si>
    <t>Number_of_Days_with_Minimum_Temperature_≤_threshold*_Deg_C</t>
  </si>
  <si>
    <t>Number_of_Days_with_Daily_Precipitation_≥_threshold*_mm</t>
  </si>
  <si>
    <t>Number_of_Days_with_Snow_Depth_&gt;_threshold*_cm</t>
  </si>
  <si>
    <t>Number_of_Days_with_Wind_Speed_≥_threshold*_m/s</t>
  </si>
  <si>
    <t>Number_of_Days_with_Visibility_&lt;_threshold*_m</t>
  </si>
  <si>
    <t>* For parameters with the word "threshold" specify a numerical value or qualifier, repeat as needed.</t>
  </si>
  <si>
    <t>Other climatological surface parameters from WMO-No. 1203 (p.5)</t>
  </si>
  <si>
    <t>30</t>
  </si>
  <si>
    <t>31</t>
  </si>
  <si>
    <t>Global_Solar_Radiation</t>
  </si>
  <si>
    <t>MJ/m2</t>
  </si>
  <si>
    <t>32</t>
  </si>
  <si>
    <t>Direct_Solar_Radiation</t>
  </si>
  <si>
    <t>33</t>
  </si>
  <si>
    <t>Diffuse_Solar_Radiation</t>
  </si>
  <si>
    <t>34</t>
  </si>
  <si>
    <t>Wind_Speed</t>
  </si>
  <si>
    <t>m/sec</t>
  </si>
  <si>
    <t>35</t>
  </si>
  <si>
    <t>Wind_Direction</t>
  </si>
  <si>
    <t>degrees</t>
  </si>
  <si>
    <t>36</t>
  </si>
  <si>
    <t>Soil_Temperature</t>
  </si>
  <si>
    <t>37</t>
  </si>
  <si>
    <t>38</t>
  </si>
  <si>
    <t>Relative_Humidity</t>
  </si>
  <si>
    <t>%</t>
  </si>
  <si>
    <t>39</t>
  </si>
  <si>
    <t>Other climatological surface parameters submitted during 1961-1990 normals collection</t>
  </si>
  <si>
    <t>40</t>
  </si>
  <si>
    <t>Rainfall</t>
  </si>
  <si>
    <t>41</t>
  </si>
  <si>
    <t>Bright_Sunshine</t>
  </si>
  <si>
    <t>42</t>
  </si>
  <si>
    <t>Calm_Winds</t>
  </si>
  <si>
    <t>43</t>
  </si>
  <si>
    <t>Number_Days_with_Sandstorm/Thick Dust/Haze</t>
  </si>
  <si>
    <t>44</t>
  </si>
  <si>
    <t>Number_Days_with_Measurable_Bright_Sunshine</t>
  </si>
  <si>
    <t>45</t>
  </si>
  <si>
    <t>Number_Days_with_Lightning</t>
  </si>
  <si>
    <t>46</t>
  </si>
  <si>
    <t>Number_Days_with_Rain_Showers</t>
  </si>
  <si>
    <t>47</t>
  </si>
  <si>
    <t>Number_Days_with_Snowfall</t>
  </si>
  <si>
    <t>48</t>
  </si>
  <si>
    <t>Number_Days_with_Fog/Ice_Fog</t>
  </si>
  <si>
    <t>49</t>
  </si>
  <si>
    <t>Number_Days_with_Fog_Sky_Obscured</t>
  </si>
  <si>
    <t>50</t>
  </si>
  <si>
    <t>Number_Days_with_Fog_Sky_Unobscured</t>
  </si>
  <si>
    <t>51</t>
  </si>
  <si>
    <t>Number_Days_with_Haze/Smoke</t>
  </si>
  <si>
    <t>52</t>
  </si>
  <si>
    <t>Number_Days_with_Dust</t>
  </si>
  <si>
    <t>53</t>
  </si>
  <si>
    <t>Number_Days_with_Blowing_Dust/Sand</t>
  </si>
  <si>
    <t>54</t>
  </si>
  <si>
    <t>Number_Days_with_Visibility_≤_Threshold*_km</t>
  </si>
  <si>
    <t>55</t>
  </si>
  <si>
    <t>Number_Days_with_No_Sunshine</t>
  </si>
  <si>
    <t>56</t>
  </si>
  <si>
    <t>Number_Days_with_Dew</t>
  </si>
  <si>
    <t>57</t>
  </si>
  <si>
    <t>Number_Days_with_Rime/Glaze_Ice</t>
  </si>
  <si>
    <t>58</t>
  </si>
  <si>
    <t>Number_Days_with_Air_Frost</t>
  </si>
  <si>
    <t>59</t>
  </si>
  <si>
    <t>Number_Days_with_Grass_Frost</t>
  </si>
  <si>
    <t>60</t>
  </si>
  <si>
    <t>Number_Days_with_Gale_Force_Winds</t>
  </si>
  <si>
    <t>61</t>
  </si>
  <si>
    <t>Number_Days_Maximum_Temperature_≤_threshold*_Deg_C</t>
  </si>
  <si>
    <t>62</t>
  </si>
  <si>
    <t>Number_Days_Minimum_Temperature_≥_threshold*_Deg_C</t>
  </si>
  <si>
    <t>63</t>
  </si>
  <si>
    <t>Number_Days_with_Dust/Haze/Mist</t>
  </si>
  <si>
    <t>64</t>
  </si>
  <si>
    <t>Number_Days_Maximum_Temperature_&gt;_threshold*_Deg_C</t>
  </si>
  <si>
    <t>65</t>
  </si>
  <si>
    <t>Number_Days_Maximum_Temperature_&lt;_threshold*_Deg_C</t>
  </si>
  <si>
    <t>66</t>
  </si>
  <si>
    <t>Number_Days_Minimum_Temperature_&gt;_threshold*_Deg_C</t>
  </si>
  <si>
    <t>67</t>
  </si>
  <si>
    <t>Number_Days_Minimum_Temperature_&lt;_threshold*_Deg_C</t>
  </si>
  <si>
    <t>68</t>
  </si>
  <si>
    <t>Number_Days_with_Snowfall_≥_threshold*_cm</t>
  </si>
  <si>
    <t>69</t>
  </si>
  <si>
    <t>Number_Days_with_Freezing_Rain/Drizzle</t>
  </si>
  <si>
    <t>70</t>
  </si>
  <si>
    <t>Number_Days_with_Blowing_Snow</t>
  </si>
  <si>
    <t>71</t>
  </si>
  <si>
    <t>Number_Days_with_Rain/Drizzle</t>
  </si>
  <si>
    <t>72</t>
  </si>
  <si>
    <t>Number_Days_with_Snow/Hail</t>
  </si>
  <si>
    <t>73</t>
  </si>
  <si>
    <t>74</t>
  </si>
  <si>
    <t>Number_Days_with_Ice_Storm</t>
  </si>
  <si>
    <t>75</t>
  </si>
  <si>
    <t>Number_Days_with_Thick_Haze</t>
  </si>
  <si>
    <t>76</t>
  </si>
  <si>
    <t>Number_Days_with_Rising_Sand</t>
  </si>
  <si>
    <t>77</t>
  </si>
  <si>
    <t>Number_Days_with_Mist</t>
  </si>
  <si>
    <t>78</t>
  </si>
  <si>
    <t>Number_Days_with_Squalls</t>
  </si>
  <si>
    <t>79</t>
  </si>
  <si>
    <t>Number_Days_with_Duststorm/Sandstorm</t>
  </si>
  <si>
    <t>80</t>
  </si>
  <si>
    <t>Number_Days_with_Sleet/Snow</t>
  </si>
  <si>
    <t>81</t>
  </si>
  <si>
    <t>Number_Days_with_Fog</t>
  </si>
  <si>
    <t>82</t>
  </si>
  <si>
    <t>Number_Days_with_Daily_Maximum_Wind_Speed_≥_threshold*_m/s</t>
  </si>
  <si>
    <t>99</t>
  </si>
  <si>
    <t>Custom_Element_Specified_by_Contributor</t>
  </si>
  <si>
    <t>custom</t>
  </si>
  <si>
    <t>Calculation Method Names and Codes</t>
  </si>
  <si>
    <t>Parameter calculation method descriptions from WMO-No. 1203</t>
  </si>
  <si>
    <t>Mean Parameter - mean of daily values during the month</t>
  </si>
  <si>
    <t>Extreme Parameter Maximum - highest value during month</t>
  </si>
  <si>
    <t>Extreme Parameter Minimum - lowest value during month</t>
  </si>
  <si>
    <t>Sum Parameter - sum of daily values during month</t>
  </si>
  <si>
    <t>Count Parameter - Number of days expressed as % of available days</t>
  </si>
  <si>
    <t>Quintile Parameter 0 - Lower bound of quintile 1 (Extreme Minimum)</t>
  </si>
  <si>
    <t>Quintile Parameter 1 - Upper bound of quintile 1</t>
  </si>
  <si>
    <t>Quintile Parameter 2 - Upper bound of quintile 2</t>
  </si>
  <si>
    <t>Quintile Parameter 3 - Upper bound of quintile 3</t>
  </si>
  <si>
    <t>Quintile Parameter 4 - Upper bound of quintile 4</t>
  </si>
  <si>
    <t>Quintile Parameter 5 - Upper bound of quintile 5 (Extreme Maximum)</t>
  </si>
  <si>
    <t>Parameter calculation method descriptions from 1961-1990 normals</t>
  </si>
  <si>
    <t>Median</t>
  </si>
  <si>
    <t>12</t>
  </si>
  <si>
    <t>Median Monthly Value</t>
  </si>
  <si>
    <t>SDMean</t>
  </si>
  <si>
    <t>13</t>
  </si>
  <si>
    <t>Standard Deviation of Mean Monthly Value</t>
  </si>
  <si>
    <t>SDMeanD</t>
  </si>
  <si>
    <t>14</t>
  </si>
  <si>
    <t>Standard Deviation of Mean Daily Value</t>
  </si>
  <si>
    <t>Date (Year/Day) of Occurrence of Extreme Maximum Daily Value</t>
  </si>
  <si>
    <t>Date (Year/Day) of Occurrence of Extreme Minimum Daily Value</t>
  </si>
  <si>
    <t>MinMon</t>
  </si>
  <si>
    <t>17</t>
  </si>
  <si>
    <t>Minimum Monthly Value</t>
  </si>
  <si>
    <t>DMinMon</t>
  </si>
  <si>
    <t>18</t>
  </si>
  <si>
    <t>Year of Occurrence of Minimum Monthly Value</t>
  </si>
  <si>
    <t>MaxMon</t>
  </si>
  <si>
    <t>19</t>
  </si>
  <si>
    <t>Maximum Monthly Value</t>
  </si>
  <si>
    <t>DMaxMon</t>
  </si>
  <si>
    <t>20</t>
  </si>
  <si>
    <t>Year of Occurrence of Maximum Monthly Value</t>
  </si>
  <si>
    <t>98</t>
  </si>
  <si>
    <t>Number of Years Used to Calculate Normal</t>
  </si>
  <si>
    <t>Custom</t>
  </si>
  <si>
    <t>Custom Parameter or Statistic Specified by Contributor</t>
  </si>
  <si>
    <t>KINGDOM OF BAHRAIN</t>
  </si>
  <si>
    <t>26|16|00|N</t>
  </si>
  <si>
    <t>50|39|00|E</t>
  </si>
  <si>
    <t>2 meters</t>
  </si>
  <si>
    <t>(2010/19)</t>
  </si>
  <si>
    <t>(2020/04)</t>
  </si>
  <si>
    <t>(2018/30)</t>
  </si>
  <si>
    <t>(2020/26)</t>
  </si>
  <si>
    <t>(2014/27)</t>
  </si>
  <si>
    <t>(2012/18)</t>
  </si>
  <si>
    <t>(2020/06)</t>
  </si>
  <si>
    <t>(2016/01)</t>
  </si>
  <si>
    <t>(2015/09)</t>
  </si>
  <si>
    <t>(2009/03)</t>
  </si>
  <si>
    <t>(2016/02)</t>
  </si>
  <si>
    <t>(2012/06/18)</t>
  </si>
  <si>
    <t>(2008/16)</t>
  </si>
  <si>
    <t>(2017/03)</t>
  </si>
  <si>
    <t>(1992/01)</t>
  </si>
  <si>
    <t>(1997/12)</t>
  </si>
  <si>
    <t>(1991/05)</t>
  </si>
  <si>
    <t>(1991/01)</t>
  </si>
  <si>
    <t>(1991/10)</t>
  </si>
  <si>
    <t>(1997/30)</t>
  </si>
  <si>
    <t>(1995/25)</t>
  </si>
  <si>
    <t>(1997/28)</t>
  </si>
  <si>
    <t>(2011/30)</t>
  </si>
  <si>
    <t>(2006/31)</t>
  </si>
  <si>
    <t>(2008/01/16)</t>
  </si>
  <si>
    <t>(2015/31)</t>
  </si>
  <si>
    <t>(1998/29)</t>
  </si>
  <si>
    <t>(2000/21)</t>
  </si>
  <si>
    <t>(2011/12)</t>
  </si>
  <si>
    <t>(2010/20)</t>
  </si>
  <si>
    <t>(2010/13)</t>
  </si>
  <si>
    <t>(1993/09)</t>
  </si>
  <si>
    <t>(2013/04)</t>
  </si>
  <si>
    <t>(2001/01)</t>
  </si>
  <si>
    <t>(1999/01)</t>
  </si>
  <si>
    <t>(2001/15)</t>
  </si>
  <si>
    <t>(2010/07/13)</t>
  </si>
  <si>
    <t>(1992/08)</t>
  </si>
  <si>
    <t>(1992/05)</t>
  </si>
  <si>
    <t>(1997/11)</t>
  </si>
  <si>
    <t>(1997/04)</t>
  </si>
  <si>
    <t>(1991/19)</t>
  </si>
  <si>
    <t>(1997/31)</t>
  </si>
  <si>
    <t>(1995/26)</t>
  </si>
  <si>
    <t>(1996/30)</t>
  </si>
  <si>
    <t>(2011/29)</t>
  </si>
  <si>
    <t>(2006/30)</t>
  </si>
  <si>
    <t>(1992/01/08)</t>
  </si>
  <si>
    <t>(1998/02)</t>
  </si>
  <si>
    <t>(2017/16)</t>
  </si>
  <si>
    <t>(1995/12)</t>
  </si>
  <si>
    <t>(2019/13)</t>
  </si>
  <si>
    <t>(2013/01)</t>
  </si>
  <si>
    <t>(1998/07)</t>
  </si>
  <si>
    <t>(2018/22)</t>
  </si>
  <si>
    <t>(2000/19)</t>
  </si>
  <si>
    <t>(2006/16)</t>
  </si>
  <si>
    <t>(1995/03/12)</t>
  </si>
  <si>
    <t>(2008/28)</t>
  </si>
  <si>
    <t>(2020/30)</t>
  </si>
  <si>
    <t>(1998/13)</t>
  </si>
  <si>
    <t>(2016/28)</t>
  </si>
  <si>
    <t>(1993/12)</t>
  </si>
  <si>
    <t>(1993/28)</t>
  </si>
  <si>
    <t>(2010/08)</t>
  </si>
  <si>
    <t>(2018/08)</t>
  </si>
  <si>
    <t>(2012/05)</t>
  </si>
  <si>
    <t>(2011/18)</t>
  </si>
  <si>
    <t>(1991/26)</t>
  </si>
  <si>
    <t>(2018/27)</t>
  </si>
  <si>
    <t>(2015/07)</t>
  </si>
  <si>
    <t>(2000/11/19)</t>
  </si>
  <si>
    <t>0-20000-0-41150</t>
  </si>
  <si>
    <t>Number_Days_with_Haze</t>
  </si>
  <si>
    <t>Number_Days_with_Sandstorm/Thick Dust</t>
  </si>
  <si>
    <t>Prevailing wind direction</t>
  </si>
  <si>
    <t>BAHRAIN INTERNATIONAL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</si>
</sst>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yyyy/dd\)"/>
    <numFmt numFmtId="166" formatCode="00"/>
  </numFmts>
  <fonts count="27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6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5" applyNumberFormat="0" applyAlignment="0" applyProtection="0"/>
    <xf numFmtId="0" fontId="14" fillId="0" borderId="10" applyNumberFormat="0" applyFill="0" applyAlignment="0" applyProtection="0"/>
    <xf numFmtId="0" fontId="15" fillId="31" borderId="0" applyNumberFormat="0" applyBorder="0" applyAlignment="0" applyProtection="0"/>
    <xf numFmtId="0" fontId="3" fillId="32" borderId="11" applyNumberFormat="0" applyFont="0" applyAlignment="0" applyProtection="0"/>
    <xf numFmtId="0" fontId="16" fillId="27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/>
    <xf numFmtId="0" fontId="21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horizontal="right"/>
      <protection locked="0"/>
    </xf>
    <xf numFmtId="0" fontId="22" fillId="0" borderId="1" xfId="0" applyFont="1" applyBorder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/>
      <protection locked="0"/>
    </xf>
    <xf numFmtId="1" fontId="20" fillId="0" borderId="1" xfId="0" applyNumberFormat="1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164" fontId="20" fillId="0" borderId="1" xfId="0" applyNumberFormat="1" applyFont="1" applyBorder="1" applyAlignment="1" applyProtection="1">
      <alignment horizontal="right"/>
      <protection locked="0"/>
    </xf>
    <xf numFmtId="2" fontId="20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20" fillId="0" borderId="0" xfId="0" applyNumberFormat="1" applyFont="1"/>
    <xf numFmtId="165" fontId="20" fillId="0" borderId="1" xfId="0" applyNumberFormat="1" applyFont="1" applyBorder="1" applyAlignment="1" applyProtection="1">
      <alignment horizontal="right"/>
      <protection locked="0"/>
    </xf>
    <xf numFmtId="0" fontId="25" fillId="0" borderId="14" xfId="0" applyFont="1" applyBorder="1" applyAlignment="1" applyProtection="1">
      <alignment horizontal="left"/>
      <protection locked="0"/>
    </xf>
    <xf numFmtId="0" fontId="25" fillId="0" borderId="14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26" fillId="0" borderId="15" xfId="0" applyFont="1" applyBorder="1" applyAlignment="1" applyProtection="1">
      <alignment horizontal="left"/>
      <protection locked="0"/>
    </xf>
    <xf numFmtId="0" fontId="26" fillId="0" borderId="15" xfId="0" applyFont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left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25" fillId="0" borderId="1" xfId="0" applyFont="1" applyBorder="1" applyAlignment="1" applyProtection="1">
      <alignment horizontal="right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right"/>
      <protection locked="0"/>
    </xf>
    <xf numFmtId="164" fontId="26" fillId="0" borderId="1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164" fontId="26" fillId="0" borderId="0" xfId="0" applyNumberFormat="1" applyFont="1" applyAlignment="1" applyProtection="1">
      <alignment horizontal="right"/>
      <protection locked="0"/>
    </xf>
    <xf numFmtId="0" fontId="26" fillId="0" borderId="16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166" fontId="0" fillId="0" borderId="17" xfId="0" applyNumberFormat="1" applyFill="1" applyBorder="1" applyAlignment="1">
      <alignment horizontal="left" vertical="center"/>
    </xf>
    <xf numFmtId="166" fontId="0" fillId="0" borderId="18" xfId="0" applyNumberFormat="1" applyFill="1" applyBorder="1" applyAlignment="1">
      <alignment horizontal="left" vertical="center"/>
    </xf>
    <xf numFmtId="166" fontId="0" fillId="0" borderId="19" xfId="0" applyNumberFormat="1" applyFill="1" applyBorder="1" applyAlignment="1">
      <alignment horizontal="left" vertical="center"/>
    </xf>
    <xf numFmtId="0" fontId="23" fillId="0" borderId="0" xfId="0" applyFont="1" applyAlignment="1"/>
    <xf numFmtId="0" fontId="0" fillId="0" borderId="0" xfId="0" applyAlignment="1"/>
    <xf numFmtId="0" fontId="24" fillId="0" borderId="2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4" fillId="0" borderId="4" xfId="0" applyFont="1" applyBorder="1" applyAlignment="1" applyProtection="1">
      <protection locked="0"/>
    </xf>
    <xf numFmtId="0" fontId="24" fillId="0" borderId="3" xfId="0" applyFont="1" applyBorder="1" applyAlignment="1" applyProtection="1"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3" fillId="0" borderId="0" xfId="0" applyFont="1" applyAlignment="1" applyProtection="1"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2"/>
  <sheetViews>
    <sheetView tabSelected="1" zoomScale="80" zoomScaleNormal="80" workbookViewId="0">
      <selection activeCell="C14" sqref="C14"/>
    </sheetView>
  </sheetViews>
  <sheetFormatPr defaultRowHeight="14.6"/>
  <cols>
    <col min="1" max="1" width="18.69140625" style="4" customWidth="1"/>
    <col min="2" max="2" width="68.15234375" style="3" customWidth="1"/>
    <col min="3" max="3" width="19.69140625" style="3" customWidth="1"/>
    <col min="4" max="4" width="18.69140625" style="3" customWidth="1"/>
    <col min="5" max="16" width="11.69140625" style="3" customWidth="1"/>
    <col min="17" max="17" width="14.3828125" style="3" customWidth="1"/>
  </cols>
  <sheetData>
    <row r="1" spans="1:17" s="1" customFormat="1" ht="18.45">
      <c r="A1" s="42" t="s">
        <v>0</v>
      </c>
      <c r="B1" s="4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18.45">
      <c r="A2" s="42" t="s">
        <v>1</v>
      </c>
      <c r="B2" s="4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 ht="15.9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" customFormat="1" ht="18.45">
      <c r="A4" s="42" t="s">
        <v>2</v>
      </c>
      <c r="B4" s="4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ht="16.3" thickBot="1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1" customFormat="1" ht="16.3" thickBot="1">
      <c r="A6" s="15" t="s">
        <v>3</v>
      </c>
      <c r="B6" s="9" t="s">
        <v>262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16.3" thickBot="1">
      <c r="A7" s="15" t="s">
        <v>4</v>
      </c>
      <c r="B7" s="9" t="s">
        <v>342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1" customFormat="1" ht="16.3" thickBot="1">
      <c r="A8" s="1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/>
    </row>
    <row r="9" spans="1:17" s="1" customFormat="1" ht="16.3" thickBot="1">
      <c r="A9" s="15" t="s">
        <v>5</v>
      </c>
      <c r="B9" s="7" t="s">
        <v>6</v>
      </c>
      <c r="C9" s="7" t="s">
        <v>7</v>
      </c>
      <c r="D9" s="7" t="s">
        <v>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</row>
    <row r="10" spans="1:17" s="1" customFormat="1" ht="16.3" thickBot="1">
      <c r="A10" s="13">
        <v>41150</v>
      </c>
      <c r="B10" s="9" t="s">
        <v>263</v>
      </c>
      <c r="C10" s="9" t="s">
        <v>264</v>
      </c>
      <c r="D10" s="16" t="s">
        <v>265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/>
      <c r="P10" s="11"/>
      <c r="Q10" s="11"/>
    </row>
    <row r="11" spans="1:17" s="1" customFormat="1" ht="16.3" thickBot="1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s="1" customFormat="1" ht="16.3" thickBot="1">
      <c r="A12" s="44" t="s">
        <v>9</v>
      </c>
      <c r="B12" s="4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" customFormat="1" ht="16.3" thickBot="1">
      <c r="A13" s="13" t="s">
        <v>338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" customFormat="1" ht="15.9">
      <c r="A14" s="1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s="1" customFormat="1" ht="15.9">
      <c r="A15" s="1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1" customFormat="1" ht="18.45">
      <c r="A16" s="42" t="s">
        <v>10</v>
      </c>
      <c r="B16" s="4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s="1" customFormat="1" ht="18.45">
      <c r="A17" s="1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s="1" customFormat="1" ht="16.3" thickBot="1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s="1" customFormat="1" ht="16.3" thickBot="1">
      <c r="A19" s="15" t="s">
        <v>11</v>
      </c>
      <c r="B19" s="7" t="s">
        <v>12</v>
      </c>
      <c r="C19" s="7" t="s">
        <v>13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" customFormat="1" ht="16.3" thickBot="1">
      <c r="A20" s="13">
        <v>1</v>
      </c>
      <c r="B20" s="9" t="s">
        <v>14</v>
      </c>
      <c r="C20" s="9" t="s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s="1" customFormat="1" ht="16.3" thickBot="1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1" customFormat="1" ht="16.3" thickBot="1">
      <c r="A22" s="15" t="s">
        <v>5</v>
      </c>
      <c r="B22" s="7" t="s">
        <v>11</v>
      </c>
      <c r="C22" s="7" t="s">
        <v>16</v>
      </c>
      <c r="D22" s="7" t="s">
        <v>17</v>
      </c>
      <c r="E22" s="7" t="s">
        <v>18</v>
      </c>
      <c r="F22" s="7" t="s">
        <v>19</v>
      </c>
      <c r="G22" s="7" t="s">
        <v>20</v>
      </c>
      <c r="H22" s="7" t="s">
        <v>21</v>
      </c>
      <c r="I22" s="7" t="s">
        <v>22</v>
      </c>
      <c r="J22" s="7" t="s">
        <v>23</v>
      </c>
      <c r="K22" s="7" t="s">
        <v>24</v>
      </c>
      <c r="L22" s="7" t="s">
        <v>25</v>
      </c>
      <c r="M22" s="7" t="s">
        <v>26</v>
      </c>
      <c r="N22" s="7" t="s">
        <v>27</v>
      </c>
      <c r="O22" s="7" t="s">
        <v>28</v>
      </c>
      <c r="P22" s="7" t="s">
        <v>29</v>
      </c>
      <c r="Q22" s="7" t="s">
        <v>30</v>
      </c>
    </row>
    <row r="23" spans="1:17" s="1" customFormat="1" ht="16.3" thickBot="1">
      <c r="A23" s="13">
        <v>41150</v>
      </c>
      <c r="B23" s="9">
        <v>1</v>
      </c>
      <c r="C23" s="9" t="s">
        <v>31</v>
      </c>
      <c r="D23" s="9">
        <v>4</v>
      </c>
      <c r="E23" s="18">
        <v>18.113333333333333</v>
      </c>
      <c r="F23" s="18">
        <v>12.966666666666667</v>
      </c>
      <c r="G23" s="18">
        <v>14.68</v>
      </c>
      <c r="H23" s="18">
        <v>5.84</v>
      </c>
      <c r="I23" s="18">
        <v>0.51333333333333331</v>
      </c>
      <c r="J23" s="18">
        <v>0</v>
      </c>
      <c r="K23" s="18">
        <v>0</v>
      </c>
      <c r="L23" s="18">
        <v>3.3333333333333333E-2</v>
      </c>
      <c r="M23" s="18">
        <v>0</v>
      </c>
      <c r="N23" s="18">
        <v>0.8833333333333333</v>
      </c>
      <c r="O23" s="18">
        <v>16.829999999999998</v>
      </c>
      <c r="P23" s="18">
        <v>15.21</v>
      </c>
      <c r="Q23" s="18">
        <f>SUM(E23:P23)</f>
        <v>85.07</v>
      </c>
    </row>
    <row r="24" spans="1:17" s="1" customFormat="1" ht="16.3" thickBot="1">
      <c r="A24" s="13">
        <v>41150</v>
      </c>
      <c r="B24" s="9">
        <v>1</v>
      </c>
      <c r="C24" s="9" t="s">
        <v>86</v>
      </c>
      <c r="D24" s="9">
        <v>98</v>
      </c>
      <c r="E24" s="18">
        <v>30</v>
      </c>
      <c r="F24" s="18">
        <v>30</v>
      </c>
      <c r="G24" s="18">
        <v>30</v>
      </c>
      <c r="H24" s="18">
        <v>30</v>
      </c>
      <c r="I24" s="18">
        <v>30</v>
      </c>
      <c r="J24" s="18">
        <v>30</v>
      </c>
      <c r="K24" s="18">
        <v>30</v>
      </c>
      <c r="L24" s="18">
        <v>30</v>
      </c>
      <c r="M24" s="18">
        <v>30</v>
      </c>
      <c r="N24" s="18">
        <v>30</v>
      </c>
      <c r="O24" s="18">
        <v>30</v>
      </c>
      <c r="P24" s="18">
        <v>30</v>
      </c>
      <c r="Q24" s="18">
        <v>30</v>
      </c>
    </row>
    <row r="25" spans="1:17" s="1" customFormat="1" ht="16.3" thickBot="1">
      <c r="A25" s="13"/>
      <c r="B25" s="9"/>
      <c r="C25" s="9"/>
      <c r="D25" s="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1" customFormat="1" ht="16.3" thickBot="1">
      <c r="A26" s="13"/>
      <c r="B26" s="9"/>
      <c r="C26" s="9"/>
      <c r="D26" s="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1" customFormat="1" ht="16.3" thickBot="1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" customFormat="1" ht="16.3" thickBot="1">
      <c r="A28" s="15" t="s">
        <v>11</v>
      </c>
      <c r="B28" s="7" t="s">
        <v>12</v>
      </c>
      <c r="C28" s="7" t="s">
        <v>13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1" customFormat="1" ht="16.3" thickBot="1">
      <c r="A29" s="13">
        <v>2</v>
      </c>
      <c r="B29" s="9" t="s">
        <v>32</v>
      </c>
      <c r="C29" s="9" t="s">
        <v>33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1" customFormat="1" ht="16.3" thickBot="1">
      <c r="A30" s="14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" customFormat="1" ht="16.3" thickBot="1">
      <c r="A31" s="15" t="s">
        <v>5</v>
      </c>
      <c r="B31" s="7" t="s">
        <v>11</v>
      </c>
      <c r="C31" s="7" t="s">
        <v>16</v>
      </c>
      <c r="D31" s="7" t="s">
        <v>17</v>
      </c>
      <c r="E31" s="7" t="s">
        <v>18</v>
      </c>
      <c r="F31" s="7" t="s">
        <v>19</v>
      </c>
      <c r="G31" s="7" t="s">
        <v>20</v>
      </c>
      <c r="H31" s="7" t="s">
        <v>21</v>
      </c>
      <c r="I31" s="7" t="s">
        <v>22</v>
      </c>
      <c r="J31" s="7" t="s">
        <v>23</v>
      </c>
      <c r="K31" s="7" t="s">
        <v>24</v>
      </c>
      <c r="L31" s="7" t="s">
        <v>25</v>
      </c>
      <c r="M31" s="7" t="s">
        <v>26</v>
      </c>
      <c r="N31" s="7" t="s">
        <v>27</v>
      </c>
      <c r="O31" s="7" t="s">
        <v>28</v>
      </c>
      <c r="P31" s="7" t="s">
        <v>29</v>
      </c>
      <c r="Q31" s="7" t="s">
        <v>30</v>
      </c>
    </row>
    <row r="32" spans="1:17" s="1" customFormat="1" ht="16.3" thickBot="1">
      <c r="A32" s="13">
        <v>41150</v>
      </c>
      <c r="B32" s="9">
        <v>2</v>
      </c>
      <c r="C32" s="9" t="s">
        <v>34</v>
      </c>
      <c r="D32" s="9">
        <v>5</v>
      </c>
      <c r="E32" s="18">
        <v>2.5</v>
      </c>
      <c r="F32" s="18">
        <v>1.9</v>
      </c>
      <c r="G32" s="18">
        <v>2.5</v>
      </c>
      <c r="H32" s="18">
        <v>1.3</v>
      </c>
      <c r="I32" s="18">
        <v>0.3</v>
      </c>
      <c r="J32" s="18">
        <v>0</v>
      </c>
      <c r="K32" s="18">
        <v>0</v>
      </c>
      <c r="L32" s="18">
        <v>0</v>
      </c>
      <c r="M32" s="18">
        <v>0</v>
      </c>
      <c r="N32" s="18">
        <v>0.2</v>
      </c>
      <c r="O32" s="18">
        <v>1.6</v>
      </c>
      <c r="P32" s="18">
        <v>2.2999999999999998</v>
      </c>
      <c r="Q32" s="18">
        <f>SUM(E32:P32)</f>
        <v>12.600000000000001</v>
      </c>
    </row>
    <row r="33" spans="1:17" s="1" customFormat="1" ht="16.3" thickBot="1">
      <c r="A33" s="13">
        <v>41150</v>
      </c>
      <c r="B33" s="9">
        <v>2</v>
      </c>
      <c r="C33" s="9" t="s">
        <v>86</v>
      </c>
      <c r="D33" s="9">
        <v>98</v>
      </c>
      <c r="E33" s="18">
        <v>30</v>
      </c>
      <c r="F33" s="18">
        <v>30</v>
      </c>
      <c r="G33" s="18">
        <v>30</v>
      </c>
      <c r="H33" s="18">
        <v>30</v>
      </c>
      <c r="I33" s="18">
        <v>30</v>
      </c>
      <c r="J33" s="18">
        <v>30</v>
      </c>
      <c r="K33" s="18">
        <v>30</v>
      </c>
      <c r="L33" s="18">
        <v>30</v>
      </c>
      <c r="M33" s="18">
        <v>30</v>
      </c>
      <c r="N33" s="18">
        <v>30</v>
      </c>
      <c r="O33" s="18">
        <v>30</v>
      </c>
      <c r="P33" s="18">
        <v>30</v>
      </c>
      <c r="Q33" s="18">
        <v>30</v>
      </c>
    </row>
    <row r="34" spans="1:17" s="1" customFormat="1" ht="16.3" thickBot="1">
      <c r="A34" s="13"/>
      <c r="B34" s="9"/>
      <c r="C34" s="9"/>
      <c r="D34" s="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s="1" customFormat="1" ht="16.3" thickBot="1">
      <c r="A35" s="13"/>
      <c r="B35" s="9"/>
      <c r="C35" s="9"/>
      <c r="D35" s="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1" customFormat="1" ht="16.3" thickBot="1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1" customFormat="1" ht="16.3" thickBot="1">
      <c r="A37" s="15" t="s">
        <v>11</v>
      </c>
      <c r="B37" s="7" t="s">
        <v>12</v>
      </c>
      <c r="C37" s="7" t="s">
        <v>13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1" customFormat="1" ht="16.3" thickBot="1">
      <c r="A38" s="13">
        <v>3</v>
      </c>
      <c r="B38" s="9" t="s">
        <v>35</v>
      </c>
      <c r="C38" s="9" t="s">
        <v>36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1" customFormat="1" ht="16.3" thickBot="1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1" customFormat="1" ht="16.3" thickBot="1">
      <c r="A40" s="15" t="s">
        <v>5</v>
      </c>
      <c r="B40" s="7" t="s">
        <v>11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7" t="s">
        <v>21</v>
      </c>
      <c r="I40" s="7" t="s">
        <v>22</v>
      </c>
      <c r="J40" s="7" t="s">
        <v>23</v>
      </c>
      <c r="K40" s="7" t="s">
        <v>24</v>
      </c>
      <c r="L40" s="7" t="s">
        <v>25</v>
      </c>
      <c r="M40" s="7" t="s">
        <v>26</v>
      </c>
      <c r="N40" s="7" t="s">
        <v>27</v>
      </c>
      <c r="O40" s="7" t="s">
        <v>28</v>
      </c>
      <c r="P40" s="7" t="s">
        <v>29</v>
      </c>
      <c r="Q40" s="7" t="s">
        <v>30</v>
      </c>
    </row>
    <row r="41" spans="1:17" s="1" customFormat="1" ht="16.3" thickBot="1">
      <c r="A41" s="13">
        <v>41150</v>
      </c>
      <c r="B41" s="9">
        <v>3</v>
      </c>
      <c r="C41" s="9" t="s">
        <v>37</v>
      </c>
      <c r="D41" s="9">
        <v>1</v>
      </c>
      <c r="E41" s="18">
        <v>20.7</v>
      </c>
      <c r="F41" s="18">
        <v>22</v>
      </c>
      <c r="G41" s="18">
        <v>25.5</v>
      </c>
      <c r="H41" s="18">
        <v>30.6</v>
      </c>
      <c r="I41" s="18">
        <v>36.1</v>
      </c>
      <c r="J41" s="18">
        <v>38.6</v>
      </c>
      <c r="K41" s="18">
        <v>39.700000000000003</v>
      </c>
      <c r="L41" s="18">
        <v>39.6</v>
      </c>
      <c r="M41" s="18">
        <v>37.700000000000003</v>
      </c>
      <c r="N41" s="18">
        <v>34</v>
      </c>
      <c r="O41" s="18">
        <v>28</v>
      </c>
      <c r="P41" s="18">
        <v>22.9</v>
      </c>
      <c r="Q41" s="18">
        <f>AVERAGE(E41:P41)</f>
        <v>31.283333333333331</v>
      </c>
    </row>
    <row r="42" spans="1:17" s="1" customFormat="1" ht="16.3" thickBot="1">
      <c r="A42" s="13">
        <v>41150</v>
      </c>
      <c r="B42" s="9">
        <v>3</v>
      </c>
      <c r="C42" s="9" t="s">
        <v>86</v>
      </c>
      <c r="D42" s="9">
        <v>98</v>
      </c>
      <c r="E42" s="18">
        <v>30</v>
      </c>
      <c r="F42" s="18">
        <v>30</v>
      </c>
      <c r="G42" s="18">
        <v>30</v>
      </c>
      <c r="H42" s="18">
        <v>30</v>
      </c>
      <c r="I42" s="18">
        <v>30</v>
      </c>
      <c r="J42" s="18">
        <v>30</v>
      </c>
      <c r="K42" s="18">
        <v>30</v>
      </c>
      <c r="L42" s="18">
        <v>30</v>
      </c>
      <c r="M42" s="18">
        <v>30</v>
      </c>
      <c r="N42" s="18">
        <v>30</v>
      </c>
      <c r="O42" s="18">
        <v>30</v>
      </c>
      <c r="P42" s="18">
        <v>30</v>
      </c>
      <c r="Q42" s="18">
        <v>30</v>
      </c>
    </row>
    <row r="43" spans="1:17" s="1" customFormat="1" ht="16.3" thickBot="1">
      <c r="A43" s="13"/>
      <c r="B43" s="9"/>
      <c r="C43" s="9"/>
      <c r="D43" s="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s="1" customFormat="1" ht="16.3" thickBot="1">
      <c r="A44" s="13"/>
      <c r="B44" s="9"/>
      <c r="C44" s="9"/>
      <c r="D44" s="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s="1" customFormat="1" ht="16.3" thickBot="1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1" customFormat="1" ht="16.3" thickBot="1">
      <c r="A46" s="15" t="s">
        <v>11</v>
      </c>
      <c r="B46" s="7" t="s">
        <v>12</v>
      </c>
      <c r="C46" s="7" t="s">
        <v>13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1" customFormat="1" ht="16.3" thickBot="1">
      <c r="A47" s="13">
        <v>4</v>
      </c>
      <c r="B47" s="9" t="s">
        <v>38</v>
      </c>
      <c r="C47" s="9" t="s">
        <v>36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1" customFormat="1" ht="16.3" thickBot="1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s="1" customFormat="1" ht="16.3" thickBot="1">
      <c r="A49" s="15" t="s">
        <v>5</v>
      </c>
      <c r="B49" s="7" t="s">
        <v>11</v>
      </c>
      <c r="C49" s="7" t="s">
        <v>16</v>
      </c>
      <c r="D49" s="7" t="s">
        <v>17</v>
      </c>
      <c r="E49" s="7" t="s">
        <v>18</v>
      </c>
      <c r="F49" s="7" t="s">
        <v>19</v>
      </c>
      <c r="G49" s="7" t="s">
        <v>20</v>
      </c>
      <c r="H49" s="7" t="s">
        <v>21</v>
      </c>
      <c r="I49" s="7" t="s">
        <v>22</v>
      </c>
      <c r="J49" s="7" t="s">
        <v>23</v>
      </c>
      <c r="K49" s="7" t="s">
        <v>24</v>
      </c>
      <c r="L49" s="7" t="s">
        <v>25</v>
      </c>
      <c r="M49" s="7" t="s">
        <v>26</v>
      </c>
      <c r="N49" s="7" t="s">
        <v>27</v>
      </c>
      <c r="O49" s="7" t="s">
        <v>28</v>
      </c>
      <c r="P49" s="7" t="s">
        <v>29</v>
      </c>
      <c r="Q49" s="7" t="s">
        <v>30</v>
      </c>
    </row>
    <row r="50" spans="1:17" s="1" customFormat="1" ht="16.3" thickBot="1">
      <c r="A50" s="13">
        <v>41150</v>
      </c>
      <c r="B50" s="9">
        <v>4</v>
      </c>
      <c r="C50" s="9" t="s">
        <v>37</v>
      </c>
      <c r="D50" s="9">
        <v>1</v>
      </c>
      <c r="E50" s="18">
        <v>14.5</v>
      </c>
      <c r="F50" s="18">
        <v>15.4</v>
      </c>
      <c r="G50" s="18">
        <v>18.100000000000001</v>
      </c>
      <c r="H50" s="18">
        <v>22.4</v>
      </c>
      <c r="I50" s="18">
        <v>27.2</v>
      </c>
      <c r="J50" s="18">
        <v>30</v>
      </c>
      <c r="K50" s="18">
        <v>31.4</v>
      </c>
      <c r="L50" s="18">
        <v>31.5</v>
      </c>
      <c r="M50" s="18">
        <v>29.5</v>
      </c>
      <c r="N50" s="18">
        <v>26.4</v>
      </c>
      <c r="O50" s="18">
        <v>21.6</v>
      </c>
      <c r="P50" s="18">
        <v>16.8</v>
      </c>
      <c r="Q50" s="18">
        <f>AVERAGE(E50:P50)</f>
        <v>23.733333333333334</v>
      </c>
    </row>
    <row r="51" spans="1:17" s="1" customFormat="1" ht="16.3" thickBot="1">
      <c r="A51" s="13">
        <v>41150</v>
      </c>
      <c r="B51" s="9">
        <v>4</v>
      </c>
      <c r="C51" s="9" t="s">
        <v>86</v>
      </c>
      <c r="D51" s="9">
        <v>98</v>
      </c>
      <c r="E51" s="18">
        <v>30</v>
      </c>
      <c r="F51" s="18">
        <v>30</v>
      </c>
      <c r="G51" s="18">
        <v>30</v>
      </c>
      <c r="H51" s="18">
        <v>30</v>
      </c>
      <c r="I51" s="18">
        <v>30</v>
      </c>
      <c r="J51" s="18">
        <v>30</v>
      </c>
      <c r="K51" s="18">
        <v>30</v>
      </c>
      <c r="L51" s="18">
        <v>30</v>
      </c>
      <c r="M51" s="18">
        <v>30</v>
      </c>
      <c r="N51" s="18">
        <v>30</v>
      </c>
      <c r="O51" s="18">
        <v>30</v>
      </c>
      <c r="P51" s="18">
        <v>30</v>
      </c>
      <c r="Q51" s="18">
        <v>30</v>
      </c>
    </row>
    <row r="52" spans="1:17" s="1" customFormat="1" ht="16.3" thickBot="1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" customFormat="1" ht="16.3" thickBot="1">
      <c r="A53" s="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" customFormat="1" ht="16.3" thickBot="1">
      <c r="A54" s="1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1" customFormat="1" ht="16.3" thickBot="1">
      <c r="A55" s="15" t="s">
        <v>11</v>
      </c>
      <c r="B55" s="7" t="s">
        <v>12</v>
      </c>
      <c r="C55" s="7" t="s">
        <v>13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s="1" customFormat="1" ht="16.3" thickBot="1">
      <c r="A56" s="13">
        <v>5</v>
      </c>
      <c r="B56" s="9" t="s">
        <v>39</v>
      </c>
      <c r="C56" s="9" t="s">
        <v>36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s="1" customFormat="1" ht="16.3" thickBot="1">
      <c r="A57" s="1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" customFormat="1" ht="16.3" thickBot="1">
      <c r="A58" s="15" t="s">
        <v>5</v>
      </c>
      <c r="B58" s="7" t="s">
        <v>11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20</v>
      </c>
      <c r="H58" s="7" t="s">
        <v>21</v>
      </c>
      <c r="I58" s="7" t="s">
        <v>22</v>
      </c>
      <c r="J58" s="7" t="s">
        <v>23</v>
      </c>
      <c r="K58" s="7" t="s">
        <v>24</v>
      </c>
      <c r="L58" s="7" t="s">
        <v>25</v>
      </c>
      <c r="M58" s="7" t="s">
        <v>26</v>
      </c>
      <c r="N58" s="7" t="s">
        <v>27</v>
      </c>
      <c r="O58" s="7" t="s">
        <v>28</v>
      </c>
      <c r="P58" s="7" t="s">
        <v>29</v>
      </c>
      <c r="Q58" s="7" t="s">
        <v>30</v>
      </c>
    </row>
    <row r="59" spans="1:17" s="1" customFormat="1" ht="16.3" thickBot="1">
      <c r="A59" s="13">
        <v>41150</v>
      </c>
      <c r="B59" s="9">
        <v>5</v>
      </c>
      <c r="C59" s="9" t="s">
        <v>37</v>
      </c>
      <c r="D59" s="9">
        <v>1</v>
      </c>
      <c r="E59" s="18">
        <v>17.5</v>
      </c>
      <c r="F59" s="18">
        <v>18.399999999999999</v>
      </c>
      <c r="G59" s="18">
        <v>21.3</v>
      </c>
      <c r="H59" s="18">
        <v>26</v>
      </c>
      <c r="I59" s="18">
        <v>31.1</v>
      </c>
      <c r="J59" s="18">
        <v>34</v>
      </c>
      <c r="K59" s="18">
        <v>35.1</v>
      </c>
      <c r="L59" s="18">
        <v>35.1</v>
      </c>
      <c r="M59" s="18">
        <v>33.200000000000003</v>
      </c>
      <c r="N59" s="18">
        <v>29.9</v>
      </c>
      <c r="O59" s="18">
        <v>24.6</v>
      </c>
      <c r="P59" s="18">
        <v>19.7</v>
      </c>
      <c r="Q59" s="18">
        <f>AVERAGE(E59:P59)</f>
        <v>27.158333333333331</v>
      </c>
    </row>
    <row r="60" spans="1:17" s="1" customFormat="1" ht="16.3" thickBot="1">
      <c r="A60" s="13">
        <v>41150</v>
      </c>
      <c r="B60" s="9">
        <v>5</v>
      </c>
      <c r="C60" s="9" t="s">
        <v>86</v>
      </c>
      <c r="D60" s="9">
        <v>98</v>
      </c>
      <c r="E60" s="18">
        <v>30</v>
      </c>
      <c r="F60" s="18">
        <v>30</v>
      </c>
      <c r="G60" s="18">
        <v>30</v>
      </c>
      <c r="H60" s="18">
        <v>30</v>
      </c>
      <c r="I60" s="18">
        <v>30</v>
      </c>
      <c r="J60" s="18">
        <v>30</v>
      </c>
      <c r="K60" s="18">
        <v>30</v>
      </c>
      <c r="L60" s="18">
        <v>30</v>
      </c>
      <c r="M60" s="18">
        <v>30</v>
      </c>
      <c r="N60" s="18">
        <v>30</v>
      </c>
      <c r="O60" s="18">
        <v>30</v>
      </c>
      <c r="P60" s="18">
        <v>30</v>
      </c>
      <c r="Q60" s="18">
        <v>30</v>
      </c>
    </row>
    <row r="61" spans="1:17" s="1" customFormat="1" ht="16.3" thickBot="1">
      <c r="A61" s="13"/>
      <c r="B61" s="9"/>
      <c r="C61" s="9"/>
      <c r="D61" s="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s="1" customFormat="1" ht="16.3" thickBot="1">
      <c r="A62" s="13"/>
      <c r="B62" s="9"/>
      <c r="C62" s="9"/>
      <c r="D62" s="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s="1" customFormat="1" ht="16.3" thickBot="1">
      <c r="A63" s="1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1" customFormat="1" ht="16.3" thickBot="1">
      <c r="A64" s="15" t="s">
        <v>11</v>
      </c>
      <c r="B64" s="7" t="s">
        <v>12</v>
      </c>
      <c r="C64" s="7" t="s">
        <v>13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1" customFormat="1" ht="16.3" thickBot="1">
      <c r="A65" s="13">
        <v>6</v>
      </c>
      <c r="B65" s="9" t="s">
        <v>40</v>
      </c>
      <c r="C65" s="9" t="s">
        <v>41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1" customFormat="1" ht="16.3" thickBot="1">
      <c r="A66" s="1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1" customFormat="1" ht="16.3" thickBot="1">
      <c r="A67" s="15" t="s">
        <v>5</v>
      </c>
      <c r="B67" s="7" t="s">
        <v>11</v>
      </c>
      <c r="C67" s="7" t="s">
        <v>16</v>
      </c>
      <c r="D67" s="7" t="s">
        <v>17</v>
      </c>
      <c r="E67" s="7" t="s">
        <v>18</v>
      </c>
      <c r="F67" s="7" t="s">
        <v>19</v>
      </c>
      <c r="G67" s="7" t="s">
        <v>20</v>
      </c>
      <c r="H67" s="7" t="s">
        <v>21</v>
      </c>
      <c r="I67" s="7" t="s">
        <v>22</v>
      </c>
      <c r="J67" s="7" t="s">
        <v>23</v>
      </c>
      <c r="K67" s="7" t="s">
        <v>24</v>
      </c>
      <c r="L67" s="7" t="s">
        <v>25</v>
      </c>
      <c r="M67" s="7" t="s">
        <v>26</v>
      </c>
      <c r="N67" s="7" t="s">
        <v>27</v>
      </c>
      <c r="O67" s="7" t="s">
        <v>28</v>
      </c>
      <c r="P67" s="7" t="s">
        <v>29</v>
      </c>
      <c r="Q67" s="7" t="s">
        <v>30</v>
      </c>
    </row>
    <row r="68" spans="1:17" s="1" customFormat="1" ht="16.3" thickBot="1">
      <c r="A68" s="13">
        <v>41150</v>
      </c>
      <c r="B68" s="9">
        <v>6</v>
      </c>
      <c r="C68" s="9" t="s">
        <v>37</v>
      </c>
      <c r="D68" s="9">
        <v>1</v>
      </c>
      <c r="E68" s="18">
        <v>1019</v>
      </c>
      <c r="F68" s="18">
        <v>1017.1</v>
      </c>
      <c r="G68" s="18">
        <v>1014</v>
      </c>
      <c r="H68" s="18">
        <v>1010.7</v>
      </c>
      <c r="I68" s="18">
        <v>1006.4</v>
      </c>
      <c r="J68" s="18">
        <v>1000.5</v>
      </c>
      <c r="K68" s="18">
        <v>997.4</v>
      </c>
      <c r="L68" s="18">
        <v>999.4</v>
      </c>
      <c r="M68" s="18">
        <v>1005</v>
      </c>
      <c r="N68" s="18">
        <v>1011.8</v>
      </c>
      <c r="O68" s="18">
        <v>1016.2</v>
      </c>
      <c r="P68" s="18">
        <v>1019</v>
      </c>
      <c r="Q68" s="18">
        <f>AVERAGE(E68:P68)</f>
        <v>1009.7083333333334</v>
      </c>
    </row>
    <row r="69" spans="1:17" s="1" customFormat="1" ht="16.3" thickBot="1">
      <c r="A69" s="13">
        <v>41150</v>
      </c>
      <c r="B69" s="9">
        <v>6</v>
      </c>
      <c r="C69" s="9" t="s">
        <v>86</v>
      </c>
      <c r="D69" s="9">
        <v>98</v>
      </c>
      <c r="E69" s="18">
        <v>30</v>
      </c>
      <c r="F69" s="18">
        <v>30</v>
      </c>
      <c r="G69" s="18">
        <v>30</v>
      </c>
      <c r="H69" s="18">
        <v>30</v>
      </c>
      <c r="I69" s="18">
        <v>30</v>
      </c>
      <c r="J69" s="18">
        <v>30</v>
      </c>
      <c r="K69" s="18">
        <v>30</v>
      </c>
      <c r="L69" s="18">
        <v>30</v>
      </c>
      <c r="M69" s="18">
        <v>30</v>
      </c>
      <c r="N69" s="18">
        <v>30</v>
      </c>
      <c r="O69" s="18">
        <v>30</v>
      </c>
      <c r="P69" s="18">
        <v>30</v>
      </c>
      <c r="Q69" s="18">
        <v>30</v>
      </c>
    </row>
    <row r="70" spans="1:17" s="1" customFormat="1" ht="16.3" thickBot="1">
      <c r="A70" s="13"/>
      <c r="B70" s="9"/>
      <c r="C70" s="9"/>
      <c r="D70" s="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s="1" customFormat="1" ht="16.3" thickBot="1">
      <c r="A71" s="13"/>
      <c r="B71" s="9"/>
      <c r="C71" s="9"/>
      <c r="D71" s="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s="1" customFormat="1" ht="16.3" thickBot="1">
      <c r="A72" s="1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s="1" customFormat="1" ht="16.3" thickBot="1">
      <c r="A73" s="15" t="s">
        <v>11</v>
      </c>
      <c r="B73" s="7" t="s">
        <v>12</v>
      </c>
      <c r="C73" s="7" t="s">
        <v>13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s="1" customFormat="1" ht="16.3" thickBot="1">
      <c r="A74" s="13">
        <v>7</v>
      </c>
      <c r="B74" s="9" t="s">
        <v>42</v>
      </c>
      <c r="C74" s="9" t="s">
        <v>41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s="1" customFormat="1" ht="16.3" thickBot="1">
      <c r="A75" s="14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s="1" customFormat="1" ht="16.3" thickBot="1">
      <c r="A76" s="15" t="s">
        <v>5</v>
      </c>
      <c r="B76" s="7" t="s">
        <v>11</v>
      </c>
      <c r="C76" s="7" t="s">
        <v>16</v>
      </c>
      <c r="D76" s="7" t="s">
        <v>17</v>
      </c>
      <c r="E76" s="7" t="s">
        <v>18</v>
      </c>
      <c r="F76" s="7" t="s">
        <v>19</v>
      </c>
      <c r="G76" s="7" t="s">
        <v>20</v>
      </c>
      <c r="H76" s="7" t="s">
        <v>21</v>
      </c>
      <c r="I76" s="7" t="s">
        <v>22</v>
      </c>
      <c r="J76" s="7" t="s">
        <v>23</v>
      </c>
      <c r="K76" s="7" t="s">
        <v>24</v>
      </c>
      <c r="L76" s="7" t="s">
        <v>25</v>
      </c>
      <c r="M76" s="7" t="s">
        <v>26</v>
      </c>
      <c r="N76" s="7" t="s">
        <v>27</v>
      </c>
      <c r="O76" s="7" t="s">
        <v>28</v>
      </c>
      <c r="P76" s="7" t="s">
        <v>29</v>
      </c>
      <c r="Q76" s="7" t="s">
        <v>30</v>
      </c>
    </row>
    <row r="77" spans="1:17" s="1" customFormat="1" ht="16.3" thickBot="1">
      <c r="A77" s="13">
        <v>41150</v>
      </c>
      <c r="B77" s="9">
        <v>7</v>
      </c>
      <c r="C77" s="9" t="s">
        <v>37</v>
      </c>
      <c r="D77" s="9">
        <v>1</v>
      </c>
      <c r="E77" s="19">
        <v>14</v>
      </c>
      <c r="F77" s="19">
        <v>14.38</v>
      </c>
      <c r="G77" s="19">
        <v>15.6</v>
      </c>
      <c r="H77" s="19">
        <v>18.079999999999998</v>
      </c>
      <c r="I77" s="19">
        <v>21.18</v>
      </c>
      <c r="J77" s="19">
        <v>24.14</v>
      </c>
      <c r="K77" s="19">
        <v>28.51</v>
      </c>
      <c r="L77" s="19">
        <v>32.67</v>
      </c>
      <c r="M77" s="19">
        <v>30.1</v>
      </c>
      <c r="N77" s="19">
        <v>26.38</v>
      </c>
      <c r="O77" s="19">
        <v>20</v>
      </c>
      <c r="P77" s="19">
        <v>16.25</v>
      </c>
      <c r="Q77" s="19">
        <f>AVERAGE(E77:P77)</f>
        <v>21.774166666666662</v>
      </c>
    </row>
    <row r="78" spans="1:17" s="1" customFormat="1" ht="16.3" thickBot="1">
      <c r="A78" s="13">
        <v>41150</v>
      </c>
      <c r="B78" s="9">
        <v>7</v>
      </c>
      <c r="C78" s="9" t="s">
        <v>86</v>
      </c>
      <c r="D78" s="9">
        <v>98</v>
      </c>
      <c r="E78" s="18">
        <v>30</v>
      </c>
      <c r="F78" s="18">
        <v>30</v>
      </c>
      <c r="G78" s="18">
        <v>30</v>
      </c>
      <c r="H78" s="18">
        <v>30</v>
      </c>
      <c r="I78" s="18">
        <v>30</v>
      </c>
      <c r="J78" s="18">
        <v>30</v>
      </c>
      <c r="K78" s="18">
        <v>30</v>
      </c>
      <c r="L78" s="18">
        <v>30</v>
      </c>
      <c r="M78" s="18">
        <v>30</v>
      </c>
      <c r="N78" s="18">
        <v>30</v>
      </c>
      <c r="O78" s="18">
        <v>30</v>
      </c>
      <c r="P78" s="18">
        <v>30</v>
      </c>
      <c r="Q78" s="18">
        <v>30</v>
      </c>
    </row>
    <row r="79" spans="1:17" s="1" customFormat="1" ht="16.3" thickBot="1">
      <c r="A79" s="13"/>
      <c r="B79" s="9"/>
      <c r="C79" s="9"/>
      <c r="D79" s="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s="1" customFormat="1" ht="16.3" thickBot="1">
      <c r="A80" s="13"/>
      <c r="B80" s="9"/>
      <c r="C80" s="9"/>
      <c r="D80" s="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s="1" customFormat="1" ht="16.3" thickBot="1">
      <c r="A81" s="1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s="1" customFormat="1" ht="16.3" thickBot="1">
      <c r="A82" s="15" t="s">
        <v>11</v>
      </c>
      <c r="B82" s="7" t="s">
        <v>12</v>
      </c>
      <c r="C82" s="7" t="s">
        <v>13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s="1" customFormat="1" ht="16.3" thickBot="1">
      <c r="A83" s="13">
        <v>8</v>
      </c>
      <c r="B83" s="9" t="s">
        <v>43</v>
      </c>
      <c r="C83" s="9" t="s">
        <v>44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s="1" customFormat="1" ht="16.3" thickBot="1">
      <c r="A84" s="1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s="1" customFormat="1" ht="16.3" thickBot="1">
      <c r="A85" s="15" t="s">
        <v>5</v>
      </c>
      <c r="B85" s="7" t="s">
        <v>11</v>
      </c>
      <c r="C85" s="7" t="s">
        <v>16</v>
      </c>
      <c r="D85" s="7" t="s">
        <v>17</v>
      </c>
      <c r="E85" s="7" t="s">
        <v>18</v>
      </c>
      <c r="F85" s="7" t="s">
        <v>19</v>
      </c>
      <c r="G85" s="7" t="s">
        <v>20</v>
      </c>
      <c r="H85" s="7" t="s">
        <v>21</v>
      </c>
      <c r="I85" s="7" t="s">
        <v>22</v>
      </c>
      <c r="J85" s="7" t="s">
        <v>23</v>
      </c>
      <c r="K85" s="7" t="s">
        <v>24</v>
      </c>
      <c r="L85" s="7" t="s">
        <v>25</v>
      </c>
      <c r="M85" s="7" t="s">
        <v>26</v>
      </c>
      <c r="N85" s="7" t="s">
        <v>27</v>
      </c>
      <c r="O85" s="7" t="s">
        <v>28</v>
      </c>
      <c r="P85" s="7" t="s">
        <v>29</v>
      </c>
      <c r="Q85" s="7" t="s">
        <v>30</v>
      </c>
    </row>
    <row r="86" spans="1:17" s="1" customFormat="1" ht="16.3" thickBot="1">
      <c r="A86" s="13">
        <v>41150</v>
      </c>
      <c r="B86" s="9">
        <v>8</v>
      </c>
      <c r="C86" s="9" t="s">
        <v>31</v>
      </c>
      <c r="D86" s="9">
        <v>4</v>
      </c>
      <c r="E86" s="18">
        <v>231.5</v>
      </c>
      <c r="F86" s="18">
        <v>220.6</v>
      </c>
      <c r="G86" s="18">
        <v>245.1</v>
      </c>
      <c r="H86" s="18">
        <v>256.3</v>
      </c>
      <c r="I86" s="18">
        <v>316.39999999999998</v>
      </c>
      <c r="J86" s="18">
        <v>343.7</v>
      </c>
      <c r="K86" s="18">
        <v>336.6</v>
      </c>
      <c r="L86" s="18">
        <v>334.1</v>
      </c>
      <c r="M86" s="18">
        <v>315.89999999999998</v>
      </c>
      <c r="N86" s="18">
        <v>306</v>
      </c>
      <c r="O86" s="18">
        <v>249</v>
      </c>
      <c r="P86" s="18">
        <v>235.4</v>
      </c>
      <c r="Q86" s="18">
        <v>3390.4</v>
      </c>
    </row>
    <row r="87" spans="1:17" s="1" customFormat="1" ht="16.3" thickBot="1">
      <c r="A87" s="13">
        <v>41150</v>
      </c>
      <c r="B87" s="9">
        <v>8</v>
      </c>
      <c r="C87" s="9" t="s">
        <v>86</v>
      </c>
      <c r="D87" s="9">
        <v>98</v>
      </c>
      <c r="E87" s="18">
        <v>30</v>
      </c>
      <c r="F87" s="18">
        <v>30</v>
      </c>
      <c r="G87" s="18">
        <v>30</v>
      </c>
      <c r="H87" s="18">
        <v>30</v>
      </c>
      <c r="I87" s="18">
        <v>30</v>
      </c>
      <c r="J87" s="18">
        <v>30</v>
      </c>
      <c r="K87" s="18">
        <v>30</v>
      </c>
      <c r="L87" s="18">
        <v>30</v>
      </c>
      <c r="M87" s="18">
        <v>30</v>
      </c>
      <c r="N87" s="18">
        <v>30</v>
      </c>
      <c r="O87" s="18">
        <v>30</v>
      </c>
      <c r="P87" s="18">
        <v>30</v>
      </c>
      <c r="Q87" s="18">
        <v>30</v>
      </c>
    </row>
    <row r="88" spans="1:17" s="1" customFormat="1" ht="16.3" thickBot="1">
      <c r="A88" s="13"/>
      <c r="B88" s="9"/>
      <c r="C88" s="9"/>
      <c r="D88" s="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s="1" customFormat="1" ht="16.3" thickBot="1">
      <c r="A89" s="13"/>
      <c r="B89" s="9"/>
      <c r="C89" s="9"/>
      <c r="D89" s="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s="1" customFormat="1" ht="15.9">
      <c r="A90" s="14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s="1" customFormat="1" ht="15.9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s="1" customFormat="1" ht="18.45">
      <c r="A92" s="42" t="s">
        <v>45</v>
      </c>
      <c r="B92" s="4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s="1" customFormat="1" ht="15.9">
      <c r="A93" s="14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s="1" customFormat="1" ht="16.3" thickBot="1">
      <c r="A94" s="1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s="1" customFormat="1" ht="16.3" thickBot="1">
      <c r="A95" s="15" t="s">
        <v>11</v>
      </c>
      <c r="B95" s="7" t="s">
        <v>12</v>
      </c>
      <c r="C95" s="7" t="s">
        <v>13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s="1" customFormat="1" ht="16.3" thickBot="1">
      <c r="A96" s="13">
        <v>10</v>
      </c>
      <c r="B96" s="9" t="s">
        <v>46</v>
      </c>
      <c r="C96" s="9" t="s">
        <v>41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s="1" customFormat="1" ht="16.3" thickBot="1">
      <c r="A97" s="14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s="1" customFormat="1" ht="16.3" thickBot="1">
      <c r="A98" s="15" t="s">
        <v>5</v>
      </c>
      <c r="B98" s="7" t="s">
        <v>11</v>
      </c>
      <c r="C98" s="7" t="s">
        <v>16</v>
      </c>
      <c r="D98" s="7" t="s">
        <v>17</v>
      </c>
      <c r="E98" s="7" t="s">
        <v>18</v>
      </c>
      <c r="F98" s="7" t="s">
        <v>19</v>
      </c>
      <c r="G98" s="7" t="s">
        <v>20</v>
      </c>
      <c r="H98" s="7" t="s">
        <v>21</v>
      </c>
      <c r="I98" s="7" t="s">
        <v>22</v>
      </c>
      <c r="J98" s="7" t="s">
        <v>23</v>
      </c>
      <c r="K98" s="7" t="s">
        <v>24</v>
      </c>
      <c r="L98" s="7" t="s">
        <v>25</v>
      </c>
      <c r="M98" s="7" t="s">
        <v>26</v>
      </c>
      <c r="N98" s="7" t="s">
        <v>27</v>
      </c>
      <c r="O98" s="7" t="s">
        <v>28</v>
      </c>
      <c r="P98" s="7" t="s">
        <v>29</v>
      </c>
      <c r="Q98" s="7" t="s">
        <v>30</v>
      </c>
    </row>
    <row r="99" spans="1:17" s="1" customFormat="1" ht="16.3" thickBot="1">
      <c r="A99" s="13">
        <v>41150</v>
      </c>
      <c r="B99" s="9">
        <v>10</v>
      </c>
      <c r="C99" s="9" t="s">
        <v>37</v>
      </c>
      <c r="D99" s="9">
        <v>1</v>
      </c>
      <c r="E99" s="18">
        <v>1018.8</v>
      </c>
      <c r="F99" s="18">
        <v>1016.9</v>
      </c>
      <c r="G99" s="18">
        <v>1013.8</v>
      </c>
      <c r="H99" s="18">
        <v>1010.5</v>
      </c>
      <c r="I99" s="18">
        <v>1006.2</v>
      </c>
      <c r="J99" s="18">
        <v>1000.3</v>
      </c>
      <c r="K99" s="18">
        <v>997.2</v>
      </c>
      <c r="L99" s="18">
        <v>999.2</v>
      </c>
      <c r="M99" s="18">
        <v>1004.8</v>
      </c>
      <c r="N99" s="18">
        <v>1011.6</v>
      </c>
      <c r="O99" s="18">
        <v>1016</v>
      </c>
      <c r="P99" s="18">
        <v>1018.8</v>
      </c>
      <c r="Q99" s="18">
        <f>AVERAGE(E99:P99)</f>
        <v>1009.5083333333332</v>
      </c>
    </row>
    <row r="100" spans="1:17" s="1" customFormat="1" ht="16.3" thickBot="1">
      <c r="A100" s="13">
        <v>41150</v>
      </c>
      <c r="B100" s="9">
        <v>10</v>
      </c>
      <c r="C100" s="9" t="s">
        <v>86</v>
      </c>
      <c r="D100" s="9">
        <v>98</v>
      </c>
      <c r="E100" s="18">
        <v>30</v>
      </c>
      <c r="F100" s="18">
        <v>30</v>
      </c>
      <c r="G100" s="18">
        <v>30</v>
      </c>
      <c r="H100" s="18">
        <v>30</v>
      </c>
      <c r="I100" s="18">
        <v>30</v>
      </c>
      <c r="J100" s="18">
        <v>30</v>
      </c>
      <c r="K100" s="18">
        <v>30</v>
      </c>
      <c r="L100" s="18">
        <v>30</v>
      </c>
      <c r="M100" s="18">
        <v>30</v>
      </c>
      <c r="N100" s="18">
        <v>30</v>
      </c>
      <c r="O100" s="18">
        <v>30</v>
      </c>
      <c r="P100" s="18">
        <v>30</v>
      </c>
      <c r="Q100" s="18">
        <v>30</v>
      </c>
    </row>
    <row r="101" spans="1:17" s="1" customFormat="1" ht="16.3" thickBot="1">
      <c r="A101" s="13"/>
      <c r="B101" s="9"/>
      <c r="C101" s="9"/>
      <c r="D101" s="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s="1" customFormat="1" ht="16.3" thickBot="1">
      <c r="A102" s="13"/>
      <c r="B102" s="9"/>
      <c r="C102" s="9"/>
      <c r="D102" s="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s="1" customFormat="1" ht="16.3" thickBot="1">
      <c r="A103" s="14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s="1" customFormat="1" ht="16.3" thickBot="1">
      <c r="A104" s="15" t="s">
        <v>11</v>
      </c>
      <c r="B104" s="7" t="s">
        <v>12</v>
      </c>
      <c r="C104" s="7" t="s">
        <v>13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s="1" customFormat="1" ht="16.3" thickBot="1">
      <c r="A105" s="13">
        <v>11</v>
      </c>
      <c r="B105" s="9" t="s">
        <v>47</v>
      </c>
      <c r="C105" s="9" t="s">
        <v>15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s="1" customFormat="1" ht="16.3" thickBot="1">
      <c r="A106" s="1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s="1" customFormat="1" ht="16.3" thickBot="1">
      <c r="A107" s="15" t="s">
        <v>5</v>
      </c>
      <c r="B107" s="7" t="s">
        <v>11</v>
      </c>
      <c r="C107" s="7" t="s">
        <v>16</v>
      </c>
      <c r="D107" s="7" t="s">
        <v>17</v>
      </c>
      <c r="E107" s="7" t="s">
        <v>18</v>
      </c>
      <c r="F107" s="7" t="s">
        <v>19</v>
      </c>
      <c r="G107" s="7" t="s">
        <v>20</v>
      </c>
      <c r="H107" s="7" t="s">
        <v>21</v>
      </c>
      <c r="I107" s="7" t="s">
        <v>22</v>
      </c>
      <c r="J107" s="7" t="s">
        <v>23</v>
      </c>
      <c r="K107" s="7" t="s">
        <v>24</v>
      </c>
      <c r="L107" s="7" t="s">
        <v>25</v>
      </c>
      <c r="M107" s="7" t="s">
        <v>26</v>
      </c>
      <c r="N107" s="7" t="s">
        <v>27</v>
      </c>
      <c r="O107" s="7" t="s">
        <v>28</v>
      </c>
      <c r="P107" s="7" t="s">
        <v>29</v>
      </c>
      <c r="Q107" s="7" t="s">
        <v>30</v>
      </c>
    </row>
    <row r="108" spans="1:17" s="1" customFormat="1" ht="16.3" thickBot="1">
      <c r="A108" s="13">
        <v>41150</v>
      </c>
      <c r="B108" s="9">
        <v>11</v>
      </c>
      <c r="C108" s="9" t="s">
        <v>88</v>
      </c>
      <c r="D108" s="7">
        <v>6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7"/>
    </row>
    <row r="109" spans="1:17" s="1" customFormat="1" ht="16.3" thickBot="1">
      <c r="A109" s="13">
        <v>41150</v>
      </c>
      <c r="B109" s="9">
        <v>11</v>
      </c>
      <c r="C109" s="9" t="s">
        <v>48</v>
      </c>
      <c r="D109" s="9">
        <v>7</v>
      </c>
      <c r="E109" s="18">
        <v>0.3</v>
      </c>
      <c r="F109" s="18">
        <v>0</v>
      </c>
      <c r="G109" s="18">
        <v>1</v>
      </c>
      <c r="H109" s="18">
        <v>0.4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/>
    </row>
    <row r="110" spans="1:17" s="1" customFormat="1" ht="16.3" thickBot="1">
      <c r="A110" s="13">
        <v>41150</v>
      </c>
      <c r="B110" s="9">
        <v>11</v>
      </c>
      <c r="C110" s="9" t="s">
        <v>49</v>
      </c>
      <c r="D110" s="9">
        <v>8</v>
      </c>
      <c r="E110" s="18">
        <v>5.2</v>
      </c>
      <c r="F110" s="18">
        <v>1.2</v>
      </c>
      <c r="G110" s="18">
        <v>4.5</v>
      </c>
      <c r="H110" s="18">
        <v>1.4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/>
    </row>
    <row r="111" spans="1:17" s="1" customFormat="1" ht="16.3" thickBot="1">
      <c r="A111" s="13">
        <v>41150</v>
      </c>
      <c r="B111" s="9">
        <v>11</v>
      </c>
      <c r="C111" s="9" t="s">
        <v>50</v>
      </c>
      <c r="D111" s="9">
        <v>9</v>
      </c>
      <c r="E111" s="1">
        <v>21.4</v>
      </c>
      <c r="F111" s="18">
        <v>5.0999999999999996</v>
      </c>
      <c r="G111" s="18">
        <v>8.6999999999999993</v>
      </c>
      <c r="H111" s="18">
        <v>4.2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8.3000000000000007</v>
      </c>
      <c r="P111" s="18">
        <v>4.4000000000000004</v>
      </c>
      <c r="Q111" s="18"/>
    </row>
    <row r="112" spans="1:17" s="1" customFormat="1" ht="16.3" thickBot="1">
      <c r="A112" s="13">
        <v>41150</v>
      </c>
      <c r="B112" s="9">
        <v>11</v>
      </c>
      <c r="C112" s="9" t="s">
        <v>51</v>
      </c>
      <c r="D112" s="9">
        <v>10</v>
      </c>
      <c r="E112" s="18">
        <v>33.700000000000003</v>
      </c>
      <c r="F112" s="18">
        <v>18.399999999999999</v>
      </c>
      <c r="G112" s="18">
        <v>18.5</v>
      </c>
      <c r="H112" s="18">
        <v>8.4</v>
      </c>
      <c r="I112" s="18">
        <v>1.2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29.2</v>
      </c>
      <c r="P112" s="18">
        <v>22.2</v>
      </c>
      <c r="Q112" s="18"/>
    </row>
    <row r="113" spans="1:17" s="1" customFormat="1" ht="16.3" thickBot="1">
      <c r="A113" s="13">
        <v>41150</v>
      </c>
      <c r="B113" s="9">
        <v>11</v>
      </c>
      <c r="C113" s="9" t="s">
        <v>52</v>
      </c>
      <c r="D113" s="9">
        <v>11</v>
      </c>
      <c r="E113" s="18">
        <v>68.8</v>
      </c>
      <c r="F113" s="18">
        <v>93.6</v>
      </c>
      <c r="G113" s="18">
        <v>139.19999999999999</v>
      </c>
      <c r="H113" s="18">
        <v>31.3</v>
      </c>
      <c r="I113" s="18">
        <v>4.2</v>
      </c>
      <c r="J113" s="18">
        <v>0</v>
      </c>
      <c r="K113" s="18">
        <v>0</v>
      </c>
      <c r="L113" s="18">
        <v>1</v>
      </c>
      <c r="M113" s="18">
        <v>0</v>
      </c>
      <c r="N113" s="18">
        <v>19.899999999999999</v>
      </c>
      <c r="O113" s="18">
        <v>101.6</v>
      </c>
      <c r="P113" s="18">
        <v>119.6</v>
      </c>
      <c r="Q113" s="18"/>
    </row>
    <row r="114" spans="1:17" s="1" customFormat="1" ht="16.3" thickBot="1">
      <c r="A114" s="13">
        <v>41150</v>
      </c>
      <c r="B114" s="9">
        <v>11</v>
      </c>
      <c r="C114" s="34" t="s">
        <v>86</v>
      </c>
      <c r="D114" s="34">
        <v>98</v>
      </c>
      <c r="E114" s="35">
        <v>30</v>
      </c>
      <c r="F114" s="35">
        <v>30</v>
      </c>
      <c r="G114" s="35">
        <v>30</v>
      </c>
      <c r="H114" s="35">
        <v>30</v>
      </c>
      <c r="I114" s="35">
        <v>30</v>
      </c>
      <c r="J114" s="35">
        <v>30</v>
      </c>
      <c r="K114" s="35">
        <v>30</v>
      </c>
      <c r="L114" s="35">
        <v>30</v>
      </c>
      <c r="M114" s="35">
        <v>30</v>
      </c>
      <c r="N114" s="35">
        <v>30</v>
      </c>
      <c r="O114" s="35">
        <v>30</v>
      </c>
      <c r="P114" s="35">
        <v>30</v>
      </c>
      <c r="Q114" s="18"/>
    </row>
    <row r="115" spans="1:17" s="1" customFormat="1" ht="16.3" thickBot="1">
      <c r="A115" s="14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s="1" customFormat="1" ht="16.3" thickBot="1">
      <c r="A116" s="15" t="s">
        <v>11</v>
      </c>
      <c r="B116" s="7" t="s">
        <v>12</v>
      </c>
      <c r="C116" s="7" t="s">
        <v>13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s="1" customFormat="1" ht="16.3" thickBot="1">
      <c r="A117" s="13">
        <v>12</v>
      </c>
      <c r="B117" s="9" t="s">
        <v>53</v>
      </c>
      <c r="C117" s="9" t="s">
        <v>33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s="1" customFormat="1" ht="16.3" thickBot="1">
      <c r="A118" s="14"/>
      <c r="B118" s="14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s="1" customFormat="1" ht="16.3" thickBot="1">
      <c r="A119" s="15" t="s">
        <v>5</v>
      </c>
      <c r="B119" s="7" t="s">
        <v>11</v>
      </c>
      <c r="C119" s="7" t="s">
        <v>16</v>
      </c>
      <c r="D119" s="7" t="s">
        <v>17</v>
      </c>
      <c r="E119" s="7" t="s">
        <v>18</v>
      </c>
      <c r="F119" s="7" t="s">
        <v>19</v>
      </c>
      <c r="G119" s="7" t="s">
        <v>20</v>
      </c>
      <c r="H119" s="7" t="s">
        <v>21</v>
      </c>
      <c r="I119" s="7" t="s">
        <v>22</v>
      </c>
      <c r="J119" s="7" t="s">
        <v>23</v>
      </c>
      <c r="K119" s="7" t="s">
        <v>24</v>
      </c>
      <c r="L119" s="7" t="s">
        <v>25</v>
      </c>
      <c r="M119" s="7" t="s">
        <v>26</v>
      </c>
      <c r="N119" s="7" t="s">
        <v>27</v>
      </c>
      <c r="O119" s="7" t="s">
        <v>28</v>
      </c>
      <c r="P119" s="7" t="s">
        <v>29</v>
      </c>
      <c r="Q119" s="7" t="s">
        <v>30</v>
      </c>
    </row>
    <row r="120" spans="1:17" s="1" customFormat="1" ht="16.3" thickBot="1">
      <c r="A120" s="13">
        <v>41150</v>
      </c>
      <c r="B120" s="9">
        <v>12</v>
      </c>
      <c r="C120" s="9" t="s">
        <v>34</v>
      </c>
      <c r="D120" s="9">
        <v>5</v>
      </c>
      <c r="E120" s="18">
        <v>0</v>
      </c>
      <c r="F120" s="18">
        <v>0.3</v>
      </c>
      <c r="G120" s="18">
        <v>3.7</v>
      </c>
      <c r="H120" s="18">
        <v>16.2</v>
      </c>
      <c r="I120" s="18">
        <v>30.1</v>
      </c>
      <c r="J120" s="18">
        <v>30</v>
      </c>
      <c r="K120" s="18">
        <v>31</v>
      </c>
      <c r="L120" s="18">
        <v>31</v>
      </c>
      <c r="M120" s="18">
        <v>30</v>
      </c>
      <c r="N120" s="18">
        <v>30.1</v>
      </c>
      <c r="O120" s="18">
        <v>8.5</v>
      </c>
      <c r="P120" s="18">
        <v>0.1</v>
      </c>
      <c r="Q120" s="18">
        <f>SUM(E120:P120)</f>
        <v>211</v>
      </c>
    </row>
    <row r="121" spans="1:17" s="1" customFormat="1" ht="16.3" thickBot="1">
      <c r="A121" s="13">
        <v>41150</v>
      </c>
      <c r="B121" s="9">
        <v>12</v>
      </c>
      <c r="C121" s="9" t="s">
        <v>86</v>
      </c>
      <c r="D121" s="9">
        <v>98</v>
      </c>
      <c r="E121" s="18">
        <v>30</v>
      </c>
      <c r="F121" s="18">
        <v>30</v>
      </c>
      <c r="G121" s="18">
        <v>30</v>
      </c>
      <c r="H121" s="18">
        <v>30</v>
      </c>
      <c r="I121" s="18">
        <v>30</v>
      </c>
      <c r="J121" s="18">
        <v>30</v>
      </c>
      <c r="K121" s="18">
        <v>30</v>
      </c>
      <c r="L121" s="18">
        <v>30</v>
      </c>
      <c r="M121" s="18">
        <v>30</v>
      </c>
      <c r="N121" s="18">
        <v>30</v>
      </c>
      <c r="O121" s="18">
        <v>30</v>
      </c>
      <c r="P121" s="18">
        <v>30</v>
      </c>
      <c r="Q121" s="18">
        <v>30</v>
      </c>
    </row>
    <row r="122" spans="1:17" s="1" customFormat="1" ht="16.3" thickBot="1">
      <c r="A122" s="13"/>
      <c r="B122" s="9"/>
      <c r="C122" s="9"/>
      <c r="D122" s="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 s="1" customFormat="1" ht="16.3" thickBot="1">
      <c r="A123" s="13"/>
      <c r="B123" s="9"/>
      <c r="C123" s="9"/>
      <c r="D123" s="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s="1" customFormat="1" ht="16.3" thickBot="1">
      <c r="A124" s="1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s="1" customFormat="1" ht="16.3" thickBot="1">
      <c r="A125" s="15" t="s">
        <v>11</v>
      </c>
      <c r="B125" s="7" t="s">
        <v>12</v>
      </c>
      <c r="C125" s="7" t="s">
        <v>13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s="1" customFormat="1" ht="16.3" thickBot="1">
      <c r="A126" s="13">
        <v>13</v>
      </c>
      <c r="B126" s="9" t="s">
        <v>54</v>
      </c>
      <c r="C126" s="9" t="s">
        <v>33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s="1" customFormat="1" ht="16.3" thickBot="1">
      <c r="A127" s="14"/>
      <c r="B127" s="14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s="1" customFormat="1" ht="16.3" thickBot="1">
      <c r="A128" s="15" t="s">
        <v>5</v>
      </c>
      <c r="B128" s="7" t="s">
        <v>11</v>
      </c>
      <c r="C128" s="7" t="s">
        <v>16</v>
      </c>
      <c r="D128" s="7" t="s">
        <v>17</v>
      </c>
      <c r="E128" s="7" t="s">
        <v>18</v>
      </c>
      <c r="F128" s="7" t="s">
        <v>19</v>
      </c>
      <c r="G128" s="7" t="s">
        <v>20</v>
      </c>
      <c r="H128" s="7" t="s">
        <v>21</v>
      </c>
      <c r="I128" s="7" t="s">
        <v>22</v>
      </c>
      <c r="J128" s="7" t="s">
        <v>23</v>
      </c>
      <c r="K128" s="7" t="s">
        <v>24</v>
      </c>
      <c r="L128" s="7" t="s">
        <v>25</v>
      </c>
      <c r="M128" s="7" t="s">
        <v>26</v>
      </c>
      <c r="N128" s="7" t="s">
        <v>27</v>
      </c>
      <c r="O128" s="7" t="s">
        <v>28</v>
      </c>
      <c r="P128" s="7" t="s">
        <v>29</v>
      </c>
      <c r="Q128" s="7" t="s">
        <v>30</v>
      </c>
    </row>
    <row r="129" spans="1:17" s="1" customFormat="1" ht="16.3" thickBot="1">
      <c r="A129" s="13">
        <v>41150</v>
      </c>
      <c r="B129" s="9">
        <v>13</v>
      </c>
      <c r="C129" s="9" t="s">
        <v>34</v>
      </c>
      <c r="D129" s="9">
        <v>5</v>
      </c>
      <c r="E129" s="18">
        <v>1.4</v>
      </c>
      <c r="F129" s="18">
        <v>0.4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0.3</v>
      </c>
      <c r="Q129" s="18">
        <f>SUM(E129:P129)</f>
        <v>2.0999999999999996</v>
      </c>
    </row>
    <row r="130" spans="1:17" s="1" customFormat="1" ht="16.3" thickBot="1">
      <c r="A130" s="13">
        <v>41150</v>
      </c>
      <c r="B130" s="9">
        <v>13</v>
      </c>
      <c r="C130" s="9" t="s">
        <v>86</v>
      </c>
      <c r="D130" s="9">
        <v>98</v>
      </c>
      <c r="E130" s="18">
        <v>30</v>
      </c>
      <c r="F130" s="18">
        <v>30</v>
      </c>
      <c r="G130" s="18">
        <v>30</v>
      </c>
      <c r="H130" s="18">
        <v>30</v>
      </c>
      <c r="I130" s="18">
        <v>30</v>
      </c>
      <c r="J130" s="18">
        <v>30</v>
      </c>
      <c r="K130" s="18">
        <v>30</v>
      </c>
      <c r="L130" s="18">
        <v>30</v>
      </c>
      <c r="M130" s="18">
        <v>30</v>
      </c>
      <c r="N130" s="18">
        <v>30</v>
      </c>
      <c r="O130" s="18">
        <v>30</v>
      </c>
      <c r="P130" s="18">
        <v>30</v>
      </c>
      <c r="Q130" s="18">
        <v>30</v>
      </c>
    </row>
    <row r="131" spans="1:17" s="1" customFormat="1" ht="16.3" thickBot="1">
      <c r="A131" s="13"/>
      <c r="B131" s="9"/>
      <c r="C131" s="9"/>
      <c r="D131" s="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 s="1" customFormat="1" ht="16.3" thickBot="1">
      <c r="A132" s="13"/>
      <c r="B132" s="9"/>
      <c r="C132" s="9"/>
      <c r="D132" s="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s="1" customFormat="1" ht="16.3" thickBot="1">
      <c r="A133" s="14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s="1" customFormat="1" ht="16.3" thickBot="1">
      <c r="A134" s="15" t="s">
        <v>11</v>
      </c>
      <c r="B134" s="7" t="s">
        <v>12</v>
      </c>
      <c r="C134" s="7" t="s">
        <v>13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s="1" customFormat="1" ht="16.3" thickBot="1">
      <c r="A135" s="13">
        <v>14</v>
      </c>
      <c r="B135" s="9" t="s">
        <v>55</v>
      </c>
      <c r="C135" s="9" t="s">
        <v>33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s="1" customFormat="1" ht="16.3" thickBot="1">
      <c r="A136" s="1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s="1" customFormat="1" ht="16.3" thickBot="1">
      <c r="A137" s="15" t="s">
        <v>5</v>
      </c>
      <c r="B137" s="7" t="s">
        <v>11</v>
      </c>
      <c r="C137" s="7" t="s">
        <v>16</v>
      </c>
      <c r="D137" s="7" t="s">
        <v>17</v>
      </c>
      <c r="E137" s="7" t="s">
        <v>18</v>
      </c>
      <c r="F137" s="7" t="s">
        <v>19</v>
      </c>
      <c r="G137" s="7" t="s">
        <v>20</v>
      </c>
      <c r="H137" s="7" t="s">
        <v>21</v>
      </c>
      <c r="I137" s="7" t="s">
        <v>22</v>
      </c>
      <c r="J137" s="7" t="s">
        <v>23</v>
      </c>
      <c r="K137" s="7" t="s">
        <v>24</v>
      </c>
      <c r="L137" s="7" t="s">
        <v>25</v>
      </c>
      <c r="M137" s="7" t="s">
        <v>26</v>
      </c>
      <c r="N137" s="7" t="s">
        <v>27</v>
      </c>
      <c r="O137" s="7" t="s">
        <v>28</v>
      </c>
      <c r="P137" s="7" t="s">
        <v>29</v>
      </c>
      <c r="Q137" s="7" t="s">
        <v>30</v>
      </c>
    </row>
    <row r="138" spans="1:17" s="1" customFormat="1" ht="16.3" thickBot="1">
      <c r="A138" s="13">
        <v>41150</v>
      </c>
      <c r="B138" s="9">
        <v>14</v>
      </c>
      <c r="C138" s="9" t="s">
        <v>34</v>
      </c>
      <c r="D138" s="9">
        <v>5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f>SUM(E138:P138)</f>
        <v>0</v>
      </c>
    </row>
    <row r="139" spans="1:17" s="1" customFormat="1" ht="16.3" thickBot="1">
      <c r="A139" s="13">
        <v>41150</v>
      </c>
      <c r="B139" s="9">
        <v>14</v>
      </c>
      <c r="C139" s="9" t="s">
        <v>86</v>
      </c>
      <c r="D139" s="9">
        <v>98</v>
      </c>
      <c r="E139" s="18">
        <v>30</v>
      </c>
      <c r="F139" s="18">
        <v>30</v>
      </c>
      <c r="G139" s="18">
        <v>30</v>
      </c>
      <c r="H139" s="18">
        <v>30</v>
      </c>
      <c r="I139" s="18">
        <v>30</v>
      </c>
      <c r="J139" s="18">
        <v>30</v>
      </c>
      <c r="K139" s="18">
        <v>30</v>
      </c>
      <c r="L139" s="18">
        <v>30</v>
      </c>
      <c r="M139" s="18">
        <v>30</v>
      </c>
      <c r="N139" s="18">
        <v>30</v>
      </c>
      <c r="O139" s="18">
        <v>30</v>
      </c>
      <c r="P139" s="18">
        <v>30</v>
      </c>
      <c r="Q139" s="18">
        <v>30</v>
      </c>
    </row>
    <row r="140" spans="1:17" s="1" customFormat="1" ht="16.3" thickBot="1">
      <c r="A140" s="13"/>
      <c r="B140" s="9"/>
      <c r="C140" s="9"/>
      <c r="D140" s="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 s="1" customFormat="1" ht="16.3" thickBot="1">
      <c r="A141" s="14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s="1" customFormat="1" ht="16.3" thickBot="1">
      <c r="A142" s="15" t="s">
        <v>11</v>
      </c>
      <c r="B142" s="7" t="s">
        <v>12</v>
      </c>
      <c r="C142" s="7" t="s">
        <v>13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s="1" customFormat="1" ht="16.3" thickBot="1">
      <c r="A143" s="13">
        <v>15</v>
      </c>
      <c r="B143" s="9" t="s">
        <v>56</v>
      </c>
      <c r="C143" s="9" t="s">
        <v>33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s="1" customFormat="1" ht="16.3" thickBot="1">
      <c r="A144" s="14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s="1" customFormat="1" ht="16.3" thickBot="1">
      <c r="A145" s="15" t="s">
        <v>5</v>
      </c>
      <c r="B145" s="7" t="s">
        <v>11</v>
      </c>
      <c r="C145" s="7" t="s">
        <v>16</v>
      </c>
      <c r="D145" s="7" t="s">
        <v>17</v>
      </c>
      <c r="E145" s="7" t="s">
        <v>18</v>
      </c>
      <c r="F145" s="7" t="s">
        <v>19</v>
      </c>
      <c r="G145" s="7" t="s">
        <v>20</v>
      </c>
      <c r="H145" s="7" t="s">
        <v>21</v>
      </c>
      <c r="I145" s="7" t="s">
        <v>22</v>
      </c>
      <c r="J145" s="7" t="s">
        <v>23</v>
      </c>
      <c r="K145" s="7" t="s">
        <v>24</v>
      </c>
      <c r="L145" s="7" t="s">
        <v>25</v>
      </c>
      <c r="M145" s="7" t="s">
        <v>26</v>
      </c>
      <c r="N145" s="7" t="s">
        <v>27</v>
      </c>
      <c r="O145" s="7" t="s">
        <v>28</v>
      </c>
      <c r="P145" s="7" t="s">
        <v>29</v>
      </c>
      <c r="Q145" s="7" t="s">
        <v>30</v>
      </c>
    </row>
    <row r="146" spans="1:17" s="1" customFormat="1" ht="16.3" thickBot="1">
      <c r="A146" s="13">
        <v>41150</v>
      </c>
      <c r="B146" s="9">
        <v>15</v>
      </c>
      <c r="C146" s="9" t="s">
        <v>34</v>
      </c>
      <c r="D146" s="9">
        <v>5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f>SUM(E146:P146)</f>
        <v>0</v>
      </c>
    </row>
    <row r="147" spans="1:17" s="1" customFormat="1" ht="16.3" thickBot="1">
      <c r="A147" s="13">
        <v>41150</v>
      </c>
      <c r="B147" s="9">
        <v>15</v>
      </c>
      <c r="C147" s="9" t="s">
        <v>86</v>
      </c>
      <c r="D147" s="9">
        <v>98</v>
      </c>
      <c r="E147" s="18">
        <v>30</v>
      </c>
      <c r="F147" s="18">
        <v>30</v>
      </c>
      <c r="G147" s="18">
        <v>30</v>
      </c>
      <c r="H147" s="18">
        <v>30</v>
      </c>
      <c r="I147" s="18">
        <v>30</v>
      </c>
      <c r="J147" s="18">
        <v>30</v>
      </c>
      <c r="K147" s="18">
        <v>30</v>
      </c>
      <c r="L147" s="18">
        <v>30</v>
      </c>
      <c r="M147" s="18">
        <v>30</v>
      </c>
      <c r="N147" s="18">
        <v>30</v>
      </c>
      <c r="O147" s="18">
        <v>30</v>
      </c>
      <c r="P147" s="18">
        <v>30</v>
      </c>
      <c r="Q147" s="18">
        <v>30</v>
      </c>
    </row>
    <row r="148" spans="1:17" s="1" customFormat="1" ht="16.3" thickBot="1">
      <c r="A148" s="13"/>
      <c r="B148" s="9"/>
      <c r="C148" s="9"/>
      <c r="D148" s="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 s="1" customFormat="1" ht="16.3" thickBot="1">
      <c r="A149" s="14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s="1" customFormat="1" ht="16.3" thickBot="1">
      <c r="A150" s="15" t="s">
        <v>11</v>
      </c>
      <c r="B150" s="7" t="s">
        <v>12</v>
      </c>
      <c r="C150" s="7" t="s">
        <v>13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s="1" customFormat="1" ht="16.3" thickBot="1">
      <c r="A151" s="13">
        <v>16</v>
      </c>
      <c r="B151" s="9" t="s">
        <v>57</v>
      </c>
      <c r="C151" s="9" t="s">
        <v>33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s="1" customFormat="1" ht="16.3" thickBot="1">
      <c r="A152" s="14"/>
      <c r="B152" s="14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s="1" customFormat="1" ht="16.3" thickBot="1">
      <c r="A153" s="15" t="s">
        <v>5</v>
      </c>
      <c r="B153" s="7" t="s">
        <v>11</v>
      </c>
      <c r="C153" s="7" t="s">
        <v>16</v>
      </c>
      <c r="D153" s="7" t="s">
        <v>17</v>
      </c>
      <c r="E153" s="7" t="s">
        <v>18</v>
      </c>
      <c r="F153" s="7" t="s">
        <v>19</v>
      </c>
      <c r="G153" s="7" t="s">
        <v>20</v>
      </c>
      <c r="H153" s="7" t="s">
        <v>21</v>
      </c>
      <c r="I153" s="7" t="s">
        <v>22</v>
      </c>
      <c r="J153" s="7" t="s">
        <v>23</v>
      </c>
      <c r="K153" s="7" t="s">
        <v>24</v>
      </c>
      <c r="L153" s="7" t="s">
        <v>25</v>
      </c>
      <c r="M153" s="7" t="s">
        <v>26</v>
      </c>
      <c r="N153" s="7" t="s">
        <v>27</v>
      </c>
      <c r="O153" s="7" t="s">
        <v>28</v>
      </c>
      <c r="P153" s="7" t="s">
        <v>29</v>
      </c>
      <c r="Q153" s="7" t="s">
        <v>30</v>
      </c>
    </row>
    <row r="154" spans="1:17" s="1" customFormat="1" ht="16.3" thickBot="1">
      <c r="A154" s="13">
        <v>41150</v>
      </c>
      <c r="B154" s="9">
        <v>16</v>
      </c>
      <c r="C154" s="9" t="s">
        <v>34</v>
      </c>
      <c r="D154" s="9">
        <v>5</v>
      </c>
      <c r="E154" s="18">
        <v>0.5</v>
      </c>
      <c r="F154" s="18">
        <v>0.4</v>
      </c>
      <c r="G154" s="18">
        <v>0.3</v>
      </c>
      <c r="H154" s="18">
        <v>0.1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0.5</v>
      </c>
      <c r="P154" s="18">
        <v>0.4</v>
      </c>
      <c r="Q154" s="18">
        <f>SUM(E154:P154)</f>
        <v>2.2000000000000002</v>
      </c>
    </row>
    <row r="155" spans="1:17" s="1" customFormat="1" ht="16.3" thickBot="1">
      <c r="A155" s="13">
        <v>41150</v>
      </c>
      <c r="B155" s="9">
        <v>16</v>
      </c>
      <c r="C155" s="9" t="s">
        <v>86</v>
      </c>
      <c r="D155" s="9">
        <v>98</v>
      </c>
      <c r="E155" s="18">
        <v>30</v>
      </c>
      <c r="F155" s="18">
        <v>30</v>
      </c>
      <c r="G155" s="18">
        <v>30</v>
      </c>
      <c r="H155" s="18">
        <v>30</v>
      </c>
      <c r="I155" s="18">
        <v>30</v>
      </c>
      <c r="J155" s="18">
        <v>30</v>
      </c>
      <c r="K155" s="18">
        <v>30</v>
      </c>
      <c r="L155" s="18">
        <v>30</v>
      </c>
      <c r="M155" s="18">
        <v>30</v>
      </c>
      <c r="N155" s="18">
        <v>30</v>
      </c>
      <c r="O155" s="18">
        <v>30</v>
      </c>
      <c r="P155" s="18">
        <v>30</v>
      </c>
      <c r="Q155" s="18">
        <v>30</v>
      </c>
    </row>
    <row r="156" spans="1:17" s="1" customFormat="1" ht="16.3" thickBot="1">
      <c r="A156" s="13"/>
      <c r="B156" s="9"/>
      <c r="C156" s="9"/>
      <c r="D156" s="9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 s="1" customFormat="1" ht="16.3" thickBot="1">
      <c r="A157" s="14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s="1" customFormat="1" ht="16.3" thickBot="1">
      <c r="A158" s="15" t="s">
        <v>11</v>
      </c>
      <c r="B158" s="7" t="s">
        <v>12</v>
      </c>
      <c r="C158" s="7" t="s">
        <v>13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s="1" customFormat="1" ht="16.3" thickBot="1">
      <c r="A159" s="13">
        <v>17</v>
      </c>
      <c r="B159" s="9" t="s">
        <v>58</v>
      </c>
      <c r="C159" s="9" t="s">
        <v>33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s="1" customFormat="1" ht="16.3" thickBot="1">
      <c r="A160" s="14"/>
      <c r="B160" s="14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s="1" customFormat="1" ht="16.3" thickBot="1">
      <c r="A161" s="15" t="s">
        <v>5</v>
      </c>
      <c r="B161" s="7" t="s">
        <v>11</v>
      </c>
      <c r="C161" s="7" t="s">
        <v>16</v>
      </c>
      <c r="D161" s="7" t="s">
        <v>17</v>
      </c>
      <c r="E161" s="7" t="s">
        <v>18</v>
      </c>
      <c r="F161" s="7" t="s">
        <v>19</v>
      </c>
      <c r="G161" s="7" t="s">
        <v>20</v>
      </c>
      <c r="H161" s="7" t="s">
        <v>21</v>
      </c>
      <c r="I161" s="7" t="s">
        <v>22</v>
      </c>
      <c r="J161" s="7" t="s">
        <v>23</v>
      </c>
      <c r="K161" s="7" t="s">
        <v>24</v>
      </c>
      <c r="L161" s="7" t="s">
        <v>25</v>
      </c>
      <c r="M161" s="7" t="s">
        <v>26</v>
      </c>
      <c r="N161" s="7" t="s">
        <v>27</v>
      </c>
      <c r="O161" s="7" t="s">
        <v>28</v>
      </c>
      <c r="P161" s="7" t="s">
        <v>29</v>
      </c>
      <c r="Q161" s="7" t="s">
        <v>30</v>
      </c>
    </row>
    <row r="162" spans="1:17" s="1" customFormat="1" ht="16.3" thickBot="1">
      <c r="A162" s="13">
        <v>41150</v>
      </c>
      <c r="B162" s="9">
        <v>17</v>
      </c>
      <c r="C162" s="9" t="s">
        <v>34</v>
      </c>
      <c r="D162" s="9">
        <v>5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f>SUM(E162:P162)</f>
        <v>0</v>
      </c>
    </row>
    <row r="163" spans="1:17" s="1" customFormat="1" ht="16.3" thickBot="1">
      <c r="A163" s="13">
        <v>41150</v>
      </c>
      <c r="B163" s="9">
        <v>17</v>
      </c>
      <c r="C163" s="9" t="s">
        <v>86</v>
      </c>
      <c r="D163" s="9">
        <v>98</v>
      </c>
      <c r="E163" s="18">
        <v>30</v>
      </c>
      <c r="F163" s="18">
        <v>30</v>
      </c>
      <c r="G163" s="18">
        <v>30</v>
      </c>
      <c r="H163" s="18">
        <v>30</v>
      </c>
      <c r="I163" s="18">
        <v>30</v>
      </c>
      <c r="J163" s="18">
        <v>30</v>
      </c>
      <c r="K163" s="18">
        <v>30</v>
      </c>
      <c r="L163" s="18">
        <v>30</v>
      </c>
      <c r="M163" s="18">
        <v>30</v>
      </c>
      <c r="N163" s="18">
        <v>30</v>
      </c>
      <c r="O163" s="18">
        <v>30</v>
      </c>
      <c r="P163" s="18">
        <v>30</v>
      </c>
      <c r="Q163" s="18">
        <v>30</v>
      </c>
    </row>
    <row r="164" spans="1:17" s="1" customFormat="1" ht="16.3" thickBot="1">
      <c r="A164" s="13"/>
      <c r="B164" s="9"/>
      <c r="C164" s="9"/>
      <c r="D164" s="9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1:17" ht="15" thickBot="1">
      <c r="A165" s="20"/>
      <c r="B165" s="21"/>
      <c r="C165" s="21"/>
      <c r="D165" s="21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s="1" customFormat="1" ht="16.3" thickBot="1">
      <c r="A166" s="14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s="1" customFormat="1" ht="16.3" thickBot="1">
      <c r="A167" s="15" t="s">
        <v>11</v>
      </c>
      <c r="B167" s="7" t="s">
        <v>12</v>
      </c>
      <c r="C167" s="7" t="s">
        <v>13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s="1" customFormat="1" ht="16.3" thickBot="1">
      <c r="A168" s="13">
        <v>19</v>
      </c>
      <c r="B168" s="9" t="s">
        <v>59</v>
      </c>
      <c r="C168" s="9" t="s">
        <v>33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s="1" customFormat="1" ht="16.3" thickBot="1">
      <c r="A169" s="14"/>
      <c r="B169" s="14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 s="1" customFormat="1" ht="16.3" thickBot="1">
      <c r="A170" s="15" t="s">
        <v>5</v>
      </c>
      <c r="B170" s="7" t="s">
        <v>11</v>
      </c>
      <c r="C170" s="7" t="s">
        <v>16</v>
      </c>
      <c r="D170" s="7" t="s">
        <v>17</v>
      </c>
      <c r="E170" s="7" t="s">
        <v>18</v>
      </c>
      <c r="F170" s="7" t="s">
        <v>19</v>
      </c>
      <c r="G170" s="7" t="s">
        <v>20</v>
      </c>
      <c r="H170" s="7" t="s">
        <v>21</v>
      </c>
      <c r="I170" s="7" t="s">
        <v>22</v>
      </c>
      <c r="J170" s="7" t="s">
        <v>23</v>
      </c>
      <c r="K170" s="7" t="s">
        <v>24</v>
      </c>
      <c r="L170" s="7" t="s">
        <v>25</v>
      </c>
      <c r="M170" s="7" t="s">
        <v>26</v>
      </c>
      <c r="N170" s="7" t="s">
        <v>27</v>
      </c>
      <c r="O170" s="7" t="s">
        <v>28</v>
      </c>
      <c r="P170" s="7" t="s">
        <v>29</v>
      </c>
      <c r="Q170" s="7" t="s">
        <v>30</v>
      </c>
    </row>
    <row r="171" spans="1:17" s="1" customFormat="1" ht="16.3" thickBot="1">
      <c r="A171" s="13">
        <v>41150</v>
      </c>
      <c r="B171" s="9">
        <v>19</v>
      </c>
      <c r="C171" s="9" t="s">
        <v>34</v>
      </c>
      <c r="D171" s="9">
        <v>5</v>
      </c>
      <c r="E171" s="18">
        <v>0.9</v>
      </c>
      <c r="F171" s="18">
        <v>0.9</v>
      </c>
      <c r="G171" s="18">
        <v>0.3</v>
      </c>
      <c r="H171" s="18">
        <v>0.2</v>
      </c>
      <c r="I171" s="18">
        <v>0.3</v>
      </c>
      <c r="J171" s="18">
        <v>0</v>
      </c>
      <c r="K171" s="18">
        <v>0</v>
      </c>
      <c r="L171" s="18">
        <v>0</v>
      </c>
      <c r="M171" s="18">
        <v>0.1</v>
      </c>
      <c r="N171" s="18">
        <v>0.1</v>
      </c>
      <c r="O171" s="18">
        <v>0.2</v>
      </c>
      <c r="P171" s="18">
        <v>0.7</v>
      </c>
      <c r="Q171" s="18">
        <f>SUM(E171:P171)</f>
        <v>3.7</v>
      </c>
    </row>
    <row r="172" spans="1:17" s="1" customFormat="1" ht="16.3" thickBot="1">
      <c r="A172" s="13">
        <v>41150</v>
      </c>
      <c r="B172" s="9">
        <v>19</v>
      </c>
      <c r="C172" s="9" t="s">
        <v>86</v>
      </c>
      <c r="D172" s="9">
        <v>98</v>
      </c>
      <c r="E172" s="18">
        <v>30</v>
      </c>
      <c r="F172" s="18">
        <v>30</v>
      </c>
      <c r="G172" s="18">
        <v>30</v>
      </c>
      <c r="H172" s="18">
        <v>30</v>
      </c>
      <c r="I172" s="18">
        <v>30</v>
      </c>
      <c r="J172" s="18">
        <v>30</v>
      </c>
      <c r="K172" s="18">
        <v>30</v>
      </c>
      <c r="L172" s="18">
        <v>30</v>
      </c>
      <c r="M172" s="18">
        <v>30</v>
      </c>
      <c r="N172" s="18">
        <v>30</v>
      </c>
      <c r="O172" s="18">
        <v>30</v>
      </c>
      <c r="P172" s="18">
        <v>30</v>
      </c>
      <c r="Q172" s="18">
        <v>30</v>
      </c>
    </row>
    <row r="173" spans="1:17" s="1" customFormat="1" ht="16.3" thickBot="1">
      <c r="A173" s="13"/>
      <c r="B173" s="9"/>
      <c r="C173" s="9"/>
      <c r="D173" s="9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1:17" s="1" customFormat="1" ht="16.3" thickBot="1">
      <c r="A174" s="14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s="1" customFormat="1" ht="16.3" thickBot="1">
      <c r="A175" s="15" t="s">
        <v>11</v>
      </c>
      <c r="B175" s="7" t="s">
        <v>12</v>
      </c>
      <c r="C175" s="7" t="s">
        <v>13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s="1" customFormat="1" ht="16.3" thickBot="1">
      <c r="A176" s="13">
        <v>20</v>
      </c>
      <c r="B176" s="9" t="s">
        <v>60</v>
      </c>
      <c r="C176" s="9" t="s">
        <v>36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s="1" customFormat="1" ht="16.3" thickBot="1">
      <c r="A177" s="14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s="1" customFormat="1" ht="16.3" thickBot="1">
      <c r="A178" s="15" t="s">
        <v>5</v>
      </c>
      <c r="B178" s="7" t="s">
        <v>11</v>
      </c>
      <c r="C178" s="7" t="s">
        <v>16</v>
      </c>
      <c r="D178" s="7" t="s">
        <v>17</v>
      </c>
      <c r="E178" s="7" t="s">
        <v>18</v>
      </c>
      <c r="F178" s="7" t="s">
        <v>19</v>
      </c>
      <c r="G178" s="7" t="s">
        <v>20</v>
      </c>
      <c r="H178" s="7" t="s">
        <v>21</v>
      </c>
      <c r="I178" s="7" t="s">
        <v>22</v>
      </c>
      <c r="J178" s="7" t="s">
        <v>23</v>
      </c>
      <c r="K178" s="7" t="s">
        <v>24</v>
      </c>
      <c r="L178" s="7" t="s">
        <v>25</v>
      </c>
      <c r="M178" s="7" t="s">
        <v>26</v>
      </c>
      <c r="N178" s="7" t="s">
        <v>27</v>
      </c>
      <c r="O178" s="7" t="s">
        <v>28</v>
      </c>
      <c r="P178" s="7" t="s">
        <v>29</v>
      </c>
      <c r="Q178" s="7" t="s">
        <v>30</v>
      </c>
    </row>
    <row r="179" spans="1:17" s="1" customFormat="1" ht="16.3" thickBot="1">
      <c r="A179" s="13">
        <v>41150</v>
      </c>
      <c r="B179" s="9">
        <v>20</v>
      </c>
      <c r="C179" s="9" t="s">
        <v>61</v>
      </c>
      <c r="D179" s="9">
        <v>2</v>
      </c>
      <c r="E179" s="18">
        <v>23.7</v>
      </c>
      <c r="F179" s="18">
        <v>24.7</v>
      </c>
      <c r="G179" s="18">
        <v>29.5</v>
      </c>
      <c r="H179" s="18">
        <v>33.799999999999997</v>
      </c>
      <c r="I179" s="18">
        <v>36.700000000000003</v>
      </c>
      <c r="J179" s="18">
        <v>39.700000000000003</v>
      </c>
      <c r="K179" s="18">
        <v>39.1</v>
      </c>
      <c r="L179" s="18">
        <v>39</v>
      </c>
      <c r="M179" s="18">
        <v>37.5</v>
      </c>
      <c r="N179" s="18">
        <v>34.6</v>
      </c>
      <c r="O179" s="18">
        <v>30.5</v>
      </c>
      <c r="P179" s="18">
        <v>25.6</v>
      </c>
      <c r="Q179" s="18">
        <v>39.700000000000003</v>
      </c>
    </row>
    <row r="180" spans="1:17" s="1" customFormat="1" ht="16.3" thickBot="1">
      <c r="A180" s="13">
        <v>41150</v>
      </c>
      <c r="B180" s="9">
        <v>20</v>
      </c>
      <c r="C180" s="9" t="s">
        <v>62</v>
      </c>
      <c r="D180" s="9" t="s">
        <v>63</v>
      </c>
      <c r="E180" s="24" t="s">
        <v>267</v>
      </c>
      <c r="F180" s="24" t="s">
        <v>266</v>
      </c>
      <c r="G180" s="24" t="s">
        <v>268</v>
      </c>
      <c r="H180" s="24" t="s">
        <v>269</v>
      </c>
      <c r="I180" s="24" t="s">
        <v>270</v>
      </c>
      <c r="J180" s="24" t="s">
        <v>271</v>
      </c>
      <c r="K180" s="24" t="s">
        <v>272</v>
      </c>
      <c r="L180" s="24" t="s">
        <v>267</v>
      </c>
      <c r="M180" s="24" t="s">
        <v>273</v>
      </c>
      <c r="N180" s="24" t="s">
        <v>274</v>
      </c>
      <c r="O180" s="24" t="s">
        <v>275</v>
      </c>
      <c r="P180" s="24" t="s">
        <v>276</v>
      </c>
      <c r="Q180" s="24" t="s">
        <v>277</v>
      </c>
    </row>
    <row r="181" spans="1:17" s="1" customFormat="1" ht="16.3" thickBot="1">
      <c r="A181" s="13"/>
      <c r="B181" s="9"/>
      <c r="C181" s="9"/>
      <c r="D181" s="9"/>
      <c r="E181" s="18"/>
      <c r="F181" s="24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1:17" s="1" customFormat="1" ht="16.3" thickBot="1">
      <c r="A182" s="14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s="1" customFormat="1" ht="16.3" thickBot="1">
      <c r="A183" s="15" t="s">
        <v>11</v>
      </c>
      <c r="B183" s="7" t="s">
        <v>12</v>
      </c>
      <c r="C183" s="7" t="s">
        <v>13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s="1" customFormat="1" ht="16.3" thickBot="1">
      <c r="A184" s="13">
        <v>21</v>
      </c>
      <c r="B184" s="9" t="s">
        <v>64</v>
      </c>
      <c r="C184" s="9" t="s">
        <v>36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s="1" customFormat="1" ht="16.3" thickBot="1">
      <c r="A185" s="14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s="1" customFormat="1" ht="16.3" thickBot="1">
      <c r="A186" s="15" t="s">
        <v>5</v>
      </c>
      <c r="B186" s="7" t="s">
        <v>11</v>
      </c>
      <c r="C186" s="7" t="s">
        <v>16</v>
      </c>
      <c r="D186" s="7" t="s">
        <v>17</v>
      </c>
      <c r="E186" s="7" t="s">
        <v>18</v>
      </c>
      <c r="F186" s="7" t="s">
        <v>19</v>
      </c>
      <c r="G186" s="7" t="s">
        <v>20</v>
      </c>
      <c r="H186" s="7" t="s">
        <v>21</v>
      </c>
      <c r="I186" s="7" t="s">
        <v>22</v>
      </c>
      <c r="J186" s="7" t="s">
        <v>23</v>
      </c>
      <c r="K186" s="7" t="s">
        <v>24</v>
      </c>
      <c r="L186" s="7" t="s">
        <v>25</v>
      </c>
      <c r="M186" s="7" t="s">
        <v>26</v>
      </c>
      <c r="N186" s="7" t="s">
        <v>27</v>
      </c>
      <c r="O186" s="7" t="s">
        <v>28</v>
      </c>
      <c r="P186" s="7" t="s">
        <v>29</v>
      </c>
      <c r="Q186" s="7" t="s">
        <v>30</v>
      </c>
    </row>
    <row r="187" spans="1:17" s="1" customFormat="1" ht="16.3" thickBot="1">
      <c r="A187" s="13">
        <v>41150</v>
      </c>
      <c r="B187" s="9">
        <v>21</v>
      </c>
      <c r="C187" s="9" t="s">
        <v>65</v>
      </c>
      <c r="D187" s="9">
        <v>3</v>
      </c>
      <c r="E187" s="18">
        <v>10.199999999999999</v>
      </c>
      <c r="F187" s="18">
        <v>10.9</v>
      </c>
      <c r="G187" s="18">
        <v>14.3</v>
      </c>
      <c r="H187" s="18">
        <v>18.2</v>
      </c>
      <c r="I187" s="18">
        <v>23.7</v>
      </c>
      <c r="J187" s="18">
        <v>28.7</v>
      </c>
      <c r="K187" s="18">
        <v>30.7</v>
      </c>
      <c r="L187" s="18">
        <v>30.5</v>
      </c>
      <c r="M187" s="18">
        <v>29.1</v>
      </c>
      <c r="N187" s="18">
        <v>24.9</v>
      </c>
      <c r="O187" s="18">
        <v>15.4</v>
      </c>
      <c r="P187" s="18">
        <v>10.8</v>
      </c>
      <c r="Q187" s="18">
        <v>10.199999999999999</v>
      </c>
    </row>
    <row r="188" spans="1:17" s="1" customFormat="1" ht="16.3" thickBot="1">
      <c r="A188" s="13">
        <v>41150</v>
      </c>
      <c r="B188" s="9">
        <v>21</v>
      </c>
      <c r="C188" s="9" t="s">
        <v>66</v>
      </c>
      <c r="D188" s="9" t="s">
        <v>67</v>
      </c>
      <c r="E188" s="24" t="s">
        <v>278</v>
      </c>
      <c r="F188" s="24" t="s">
        <v>279</v>
      </c>
      <c r="G188" s="24" t="s">
        <v>280</v>
      </c>
      <c r="H188" s="24" t="s">
        <v>281</v>
      </c>
      <c r="I188" s="24" t="s">
        <v>282</v>
      </c>
      <c r="J188" s="24" t="s">
        <v>283</v>
      </c>
      <c r="K188" s="24" t="s">
        <v>284</v>
      </c>
      <c r="L188" s="24" t="s">
        <v>285</v>
      </c>
      <c r="M188" s="24" t="s">
        <v>286</v>
      </c>
      <c r="N188" s="24" t="s">
        <v>287</v>
      </c>
      <c r="O188" s="24" t="s">
        <v>288</v>
      </c>
      <c r="P188" s="24" t="s">
        <v>289</v>
      </c>
      <c r="Q188" s="24" t="s">
        <v>290</v>
      </c>
    </row>
    <row r="189" spans="1:17" s="1" customFormat="1" ht="16.3" thickBot="1">
      <c r="A189" s="13"/>
      <c r="B189" s="9"/>
      <c r="C189" s="9"/>
      <c r="D189" s="9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1:17" s="1" customFormat="1" ht="16.3" thickBot="1">
      <c r="A190" s="14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s="1" customFormat="1" ht="16.3" thickBot="1">
      <c r="A191" s="15" t="s">
        <v>11</v>
      </c>
      <c r="B191" s="7" t="s">
        <v>12</v>
      </c>
      <c r="C191" s="7" t="s">
        <v>13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s="1" customFormat="1" ht="16.3" thickBot="1">
      <c r="A192" s="13" t="s">
        <v>68</v>
      </c>
      <c r="B192" s="9" t="s">
        <v>69</v>
      </c>
      <c r="C192" s="9" t="s">
        <v>36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s="1" customFormat="1" ht="16.3" thickBot="1">
      <c r="A193" s="14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s="1" customFormat="1" ht="16.3" thickBot="1">
      <c r="A194" s="15" t="s">
        <v>5</v>
      </c>
      <c r="B194" s="7" t="s">
        <v>11</v>
      </c>
      <c r="C194" s="7" t="s">
        <v>16</v>
      </c>
      <c r="D194" s="7" t="s">
        <v>17</v>
      </c>
      <c r="E194" s="7" t="s">
        <v>18</v>
      </c>
      <c r="F194" s="7" t="s">
        <v>19</v>
      </c>
      <c r="G194" s="7" t="s">
        <v>20</v>
      </c>
      <c r="H194" s="7" t="s">
        <v>21</v>
      </c>
      <c r="I194" s="7" t="s">
        <v>22</v>
      </c>
      <c r="J194" s="7" t="s">
        <v>23</v>
      </c>
      <c r="K194" s="7" t="s">
        <v>24</v>
      </c>
      <c r="L194" s="7" t="s">
        <v>25</v>
      </c>
      <c r="M194" s="7" t="s">
        <v>26</v>
      </c>
      <c r="N194" s="7" t="s">
        <v>27</v>
      </c>
      <c r="O194" s="7" t="s">
        <v>28</v>
      </c>
      <c r="P194" s="7" t="s">
        <v>29</v>
      </c>
      <c r="Q194" s="7" t="s">
        <v>30</v>
      </c>
    </row>
    <row r="195" spans="1:17" s="1" customFormat="1" ht="16.3" thickBot="1">
      <c r="A195" s="13">
        <v>41150</v>
      </c>
      <c r="B195" s="9">
        <v>22</v>
      </c>
      <c r="C195" s="9" t="s">
        <v>61</v>
      </c>
      <c r="D195" s="9">
        <v>2</v>
      </c>
      <c r="E195" s="18">
        <v>29.7</v>
      </c>
      <c r="F195" s="18">
        <v>33.799999999999997</v>
      </c>
      <c r="G195" s="18">
        <v>38.1</v>
      </c>
      <c r="H195" s="18">
        <v>41.3</v>
      </c>
      <c r="I195" s="18">
        <v>45.6</v>
      </c>
      <c r="J195" s="18">
        <v>46.6</v>
      </c>
      <c r="K195" s="18">
        <v>47.4</v>
      </c>
      <c r="L195" s="18">
        <v>45.7</v>
      </c>
      <c r="M195" s="18">
        <v>45.5</v>
      </c>
      <c r="N195" s="18">
        <v>42.8</v>
      </c>
      <c r="O195" s="18">
        <v>37.200000000000003</v>
      </c>
      <c r="P195" s="18">
        <v>30.6</v>
      </c>
      <c r="Q195" s="18">
        <v>47.4</v>
      </c>
    </row>
    <row r="196" spans="1:17" s="1" customFormat="1" ht="16.3" thickBot="1">
      <c r="A196" s="13">
        <v>41150</v>
      </c>
      <c r="B196" s="9">
        <v>22</v>
      </c>
      <c r="C196" s="9" t="s">
        <v>62</v>
      </c>
      <c r="D196" s="9" t="s">
        <v>63</v>
      </c>
      <c r="E196" s="24" t="s">
        <v>291</v>
      </c>
      <c r="F196" s="24" t="s">
        <v>266</v>
      </c>
      <c r="G196" s="24" t="s">
        <v>292</v>
      </c>
      <c r="H196" s="24" t="s">
        <v>293</v>
      </c>
      <c r="I196" s="24" t="s">
        <v>294</v>
      </c>
      <c r="J196" s="24" t="s">
        <v>295</v>
      </c>
      <c r="K196" s="24" t="s">
        <v>296</v>
      </c>
      <c r="L196" s="24" t="s">
        <v>297</v>
      </c>
      <c r="M196" s="24" t="s">
        <v>298</v>
      </c>
      <c r="N196" s="24" t="s">
        <v>299</v>
      </c>
      <c r="O196" s="24" t="s">
        <v>300</v>
      </c>
      <c r="P196" s="24" t="s">
        <v>301</v>
      </c>
      <c r="Q196" s="24" t="s">
        <v>302</v>
      </c>
    </row>
    <row r="197" spans="1:17" s="1" customFormat="1" ht="16.3" thickBot="1">
      <c r="A197" s="13"/>
      <c r="B197" s="9"/>
      <c r="C197" s="9"/>
      <c r="D197" s="9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1:17" s="1" customFormat="1" ht="16.3" thickBot="1">
      <c r="A198" s="14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s="1" customFormat="1" ht="16.3" thickBot="1">
      <c r="A199" s="15" t="s">
        <v>11</v>
      </c>
      <c r="B199" s="7" t="s">
        <v>12</v>
      </c>
      <c r="C199" s="7" t="s">
        <v>13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s="1" customFormat="1" ht="16.3" thickBot="1">
      <c r="A200" s="13" t="s">
        <v>70</v>
      </c>
      <c r="B200" s="9" t="s">
        <v>71</v>
      </c>
      <c r="C200" s="9" t="s">
        <v>36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s="1" customFormat="1" ht="16.3" thickBot="1">
      <c r="A201" s="14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s="1" customFormat="1" ht="16.3" thickBot="1">
      <c r="A202" s="15" t="s">
        <v>5</v>
      </c>
      <c r="B202" s="7" t="s">
        <v>11</v>
      </c>
      <c r="C202" s="7" t="s">
        <v>16</v>
      </c>
      <c r="D202" s="7" t="s">
        <v>17</v>
      </c>
      <c r="E202" s="7" t="s">
        <v>18</v>
      </c>
      <c r="F202" s="7" t="s">
        <v>19</v>
      </c>
      <c r="G202" s="7" t="s">
        <v>20</v>
      </c>
      <c r="H202" s="7" t="s">
        <v>21</v>
      </c>
      <c r="I202" s="7" t="s">
        <v>22</v>
      </c>
      <c r="J202" s="7" t="s">
        <v>23</v>
      </c>
      <c r="K202" s="7" t="s">
        <v>24</v>
      </c>
      <c r="L202" s="7" t="s">
        <v>25</v>
      </c>
      <c r="M202" s="7" t="s">
        <v>26</v>
      </c>
      <c r="N202" s="7" t="s">
        <v>27</v>
      </c>
      <c r="O202" s="7" t="s">
        <v>28</v>
      </c>
      <c r="P202" s="7" t="s">
        <v>29</v>
      </c>
      <c r="Q202" s="7" t="s">
        <v>30</v>
      </c>
    </row>
    <row r="203" spans="1:17" s="1" customFormat="1" ht="16.3" thickBot="1">
      <c r="A203" s="13">
        <v>41150</v>
      </c>
      <c r="B203" s="9">
        <v>23</v>
      </c>
      <c r="C203" s="9" t="s">
        <v>65</v>
      </c>
      <c r="D203" s="9">
        <v>3</v>
      </c>
      <c r="E203" s="18">
        <v>7</v>
      </c>
      <c r="F203" s="18">
        <v>7.8</v>
      </c>
      <c r="G203" s="18">
        <v>10.8</v>
      </c>
      <c r="H203" s="18">
        <v>15.5</v>
      </c>
      <c r="I203" s="18">
        <v>19.8</v>
      </c>
      <c r="J203" s="18">
        <v>24</v>
      </c>
      <c r="K203" s="18">
        <v>25.2</v>
      </c>
      <c r="L203" s="18">
        <v>26</v>
      </c>
      <c r="M203" s="18">
        <v>23.5</v>
      </c>
      <c r="N203" s="18">
        <v>20.5</v>
      </c>
      <c r="O203" s="18">
        <v>12.1</v>
      </c>
      <c r="P203" s="18">
        <v>8.1999999999999993</v>
      </c>
      <c r="Q203" s="18">
        <v>7</v>
      </c>
    </row>
    <row r="204" spans="1:17" s="1" customFormat="1" ht="16.3" thickBot="1">
      <c r="A204" s="13">
        <v>41150</v>
      </c>
      <c r="B204" s="9">
        <v>23</v>
      </c>
      <c r="C204" s="9" t="s">
        <v>66</v>
      </c>
      <c r="D204" s="9" t="s">
        <v>67</v>
      </c>
      <c r="E204" s="24" t="s">
        <v>303</v>
      </c>
      <c r="F204" s="24" t="s">
        <v>279</v>
      </c>
      <c r="G204" s="24" t="s">
        <v>304</v>
      </c>
      <c r="H204" s="24" t="s">
        <v>305</v>
      </c>
      <c r="I204" s="24" t="s">
        <v>282</v>
      </c>
      <c r="J204" s="24" t="s">
        <v>306</v>
      </c>
      <c r="K204" s="24" t="s">
        <v>307</v>
      </c>
      <c r="L204" s="24" t="s">
        <v>308</v>
      </c>
      <c r="M204" s="24" t="s">
        <v>309</v>
      </c>
      <c r="N204" s="24" t="s">
        <v>310</v>
      </c>
      <c r="O204" s="24" t="s">
        <v>311</v>
      </c>
      <c r="P204" s="24" t="s">
        <v>312</v>
      </c>
      <c r="Q204" s="24" t="s">
        <v>313</v>
      </c>
    </row>
    <row r="205" spans="1:17" ht="15" thickBot="1">
      <c r="A205" s="20"/>
      <c r="B205" s="21"/>
      <c r="C205" s="21"/>
      <c r="D205" s="21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s="1" customFormat="1" ht="16.3" thickBot="1">
      <c r="A206" s="14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s="1" customFormat="1" ht="16.3" thickBot="1">
      <c r="A207" s="15" t="s">
        <v>11</v>
      </c>
      <c r="B207" s="7" t="s">
        <v>12</v>
      </c>
      <c r="C207" s="7" t="s">
        <v>13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s="1" customFormat="1" ht="16.3" thickBot="1">
      <c r="A208" s="13" t="s">
        <v>72</v>
      </c>
      <c r="B208" s="9" t="s">
        <v>73</v>
      </c>
      <c r="C208" s="9" t="s">
        <v>15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s="1" customFormat="1" ht="16.3" thickBot="1">
      <c r="A209" s="14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s="1" customFormat="1" ht="16.3" thickBot="1">
      <c r="A210" s="15" t="s">
        <v>5</v>
      </c>
      <c r="B210" s="7" t="s">
        <v>11</v>
      </c>
      <c r="C210" s="7" t="s">
        <v>16</v>
      </c>
      <c r="D210" s="7" t="s">
        <v>17</v>
      </c>
      <c r="E210" s="7" t="s">
        <v>18</v>
      </c>
      <c r="F210" s="7" t="s">
        <v>19</v>
      </c>
      <c r="G210" s="7" t="s">
        <v>20</v>
      </c>
      <c r="H210" s="7" t="s">
        <v>21</v>
      </c>
      <c r="I210" s="7" t="s">
        <v>22</v>
      </c>
      <c r="J210" s="7" t="s">
        <v>23</v>
      </c>
      <c r="K210" s="7" t="s">
        <v>24</v>
      </c>
      <c r="L210" s="7" t="s">
        <v>25</v>
      </c>
      <c r="M210" s="7" t="s">
        <v>26</v>
      </c>
      <c r="N210" s="7" t="s">
        <v>27</v>
      </c>
      <c r="O210" s="7" t="s">
        <v>28</v>
      </c>
      <c r="P210" s="7" t="s">
        <v>29</v>
      </c>
      <c r="Q210" s="7" t="s">
        <v>30</v>
      </c>
    </row>
    <row r="211" spans="1:17" s="1" customFormat="1" ht="16.3" thickBot="1">
      <c r="A211" s="13">
        <v>41150</v>
      </c>
      <c r="B211" s="9">
        <v>24</v>
      </c>
      <c r="C211" s="9" t="s">
        <v>61</v>
      </c>
      <c r="D211" s="9">
        <v>2</v>
      </c>
      <c r="E211" s="18">
        <v>38.6</v>
      </c>
      <c r="F211" s="18">
        <v>38.4</v>
      </c>
      <c r="G211" s="18">
        <v>67.900000000000006</v>
      </c>
      <c r="H211" s="18">
        <v>26.5</v>
      </c>
      <c r="I211" s="18">
        <v>2.7</v>
      </c>
      <c r="J211" s="18">
        <v>0</v>
      </c>
      <c r="K211" s="19">
        <v>0.01</v>
      </c>
      <c r="L211" s="18">
        <v>1</v>
      </c>
      <c r="M211" s="19">
        <v>0.01</v>
      </c>
      <c r="N211" s="18">
        <v>11.6</v>
      </c>
      <c r="O211" s="18">
        <v>57.6</v>
      </c>
      <c r="P211" s="18">
        <v>34.700000000000003</v>
      </c>
      <c r="Q211" s="18">
        <v>67.900000000000006</v>
      </c>
    </row>
    <row r="212" spans="1:17" s="1" customFormat="1" ht="16.3" thickBot="1">
      <c r="A212" s="13">
        <v>41150</v>
      </c>
      <c r="B212" s="9">
        <v>24</v>
      </c>
      <c r="C212" s="9" t="s">
        <v>62</v>
      </c>
      <c r="D212" s="9" t="s">
        <v>63</v>
      </c>
      <c r="E212" s="24" t="s">
        <v>314</v>
      </c>
      <c r="F212" s="24" t="s">
        <v>315</v>
      </c>
      <c r="G212" s="24" t="s">
        <v>316</v>
      </c>
      <c r="H212" s="24" t="s">
        <v>317</v>
      </c>
      <c r="I212" s="24" t="s">
        <v>318</v>
      </c>
      <c r="J212" s="24" t="s">
        <v>325</v>
      </c>
      <c r="K212" s="24" t="s">
        <v>324</v>
      </c>
      <c r="L212" s="24" t="s">
        <v>319</v>
      </c>
      <c r="M212" s="24" t="s">
        <v>268</v>
      </c>
      <c r="N212" s="24" t="s">
        <v>320</v>
      </c>
      <c r="O212" s="24" t="s">
        <v>321</v>
      </c>
      <c r="P212" s="24" t="s">
        <v>322</v>
      </c>
      <c r="Q212" s="24" t="s">
        <v>323</v>
      </c>
    </row>
    <row r="213" spans="1:17" ht="15" thickBot="1">
      <c r="A213" s="20"/>
      <c r="B213" s="21"/>
      <c r="C213" s="21"/>
      <c r="D213" s="21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s="1" customFormat="1" ht="16.3" thickBot="1">
      <c r="A214" s="14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s="1" customFormat="1" ht="16.3" thickBot="1">
      <c r="A215" s="15" t="s">
        <v>11</v>
      </c>
      <c r="B215" s="7" t="s">
        <v>12</v>
      </c>
      <c r="C215" s="7" t="s">
        <v>13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s="1" customFormat="1" ht="16.3" thickBot="1">
      <c r="A216" s="13" t="s">
        <v>74</v>
      </c>
      <c r="B216" s="9" t="s">
        <v>75</v>
      </c>
      <c r="C216" s="9" t="s">
        <v>76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s="1" customFormat="1" ht="16.3" thickBot="1">
      <c r="A217" s="14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s="1" customFormat="1" ht="16.3" thickBot="1">
      <c r="A218" s="15" t="s">
        <v>5</v>
      </c>
      <c r="B218" s="7" t="s">
        <v>11</v>
      </c>
      <c r="C218" s="7" t="s">
        <v>16</v>
      </c>
      <c r="D218" s="7" t="s">
        <v>17</v>
      </c>
      <c r="E218" s="7" t="s">
        <v>18</v>
      </c>
      <c r="F218" s="7" t="s">
        <v>19</v>
      </c>
      <c r="G218" s="7" t="s">
        <v>20</v>
      </c>
      <c r="H218" s="7" t="s">
        <v>21</v>
      </c>
      <c r="I218" s="7" t="s">
        <v>22</v>
      </c>
      <c r="J218" s="7" t="s">
        <v>23</v>
      </c>
      <c r="K218" s="7" t="s">
        <v>24</v>
      </c>
      <c r="L218" s="7" t="s">
        <v>25</v>
      </c>
      <c r="M218" s="7" t="s">
        <v>26</v>
      </c>
      <c r="N218" s="7" t="s">
        <v>27</v>
      </c>
      <c r="O218" s="7" t="s">
        <v>28</v>
      </c>
      <c r="P218" s="7" t="s">
        <v>29</v>
      </c>
      <c r="Q218" s="7" t="s">
        <v>30</v>
      </c>
    </row>
    <row r="219" spans="1:17" s="1" customFormat="1" ht="16.3" thickBot="1">
      <c r="A219" s="13">
        <v>41150</v>
      </c>
      <c r="B219" s="9">
        <v>25</v>
      </c>
      <c r="C219" s="9" t="s">
        <v>61</v>
      </c>
      <c r="D219" s="9">
        <v>2</v>
      </c>
      <c r="E219" s="18">
        <v>23.7</v>
      </c>
      <c r="F219" s="18">
        <v>20.6</v>
      </c>
      <c r="G219" s="18">
        <v>24.2</v>
      </c>
      <c r="H219" s="18">
        <v>27.8</v>
      </c>
      <c r="I219" s="18">
        <v>24.7</v>
      </c>
      <c r="J219" s="18">
        <v>20.100000000000001</v>
      </c>
      <c r="K219" s="18">
        <v>20.100000000000001</v>
      </c>
      <c r="L219" s="18">
        <v>18.5</v>
      </c>
      <c r="M219" s="18">
        <v>18.5</v>
      </c>
      <c r="N219" s="18">
        <v>23.2</v>
      </c>
      <c r="O219" s="18">
        <v>31.9</v>
      </c>
      <c r="P219" s="18">
        <v>19</v>
      </c>
      <c r="Q219" s="18">
        <v>31.9</v>
      </c>
    </row>
    <row r="220" spans="1:17" s="1" customFormat="1" ht="16.3" thickBot="1">
      <c r="A220" s="13">
        <v>41150</v>
      </c>
      <c r="B220" s="9">
        <v>25</v>
      </c>
      <c r="C220" s="9" t="s">
        <v>62</v>
      </c>
      <c r="D220" s="9" t="s">
        <v>63</v>
      </c>
      <c r="E220" s="24" t="s">
        <v>326</v>
      </c>
      <c r="F220" s="24" t="s">
        <v>327</v>
      </c>
      <c r="G220" s="24" t="s">
        <v>328</v>
      </c>
      <c r="H220" s="24" t="s">
        <v>329</v>
      </c>
      <c r="I220" s="24" t="s">
        <v>330</v>
      </c>
      <c r="J220" s="24" t="s">
        <v>331</v>
      </c>
      <c r="K220" s="24" t="s">
        <v>332</v>
      </c>
      <c r="L220" s="24" t="s">
        <v>333</v>
      </c>
      <c r="M220" s="24" t="s">
        <v>334</v>
      </c>
      <c r="N220" s="24" t="s">
        <v>335</v>
      </c>
      <c r="O220" s="24" t="s">
        <v>321</v>
      </c>
      <c r="P220" s="24" t="s">
        <v>336</v>
      </c>
      <c r="Q220" s="24" t="s">
        <v>337</v>
      </c>
    </row>
    <row r="221" spans="1:17" ht="15" thickBot="1">
      <c r="A221" s="20"/>
      <c r="B221" s="21"/>
      <c r="C221" s="21"/>
      <c r="D221" s="21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s="1" customFormat="1" ht="16.3" thickBot="1">
      <c r="A222" s="14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s="1" customFormat="1" ht="16.3" thickBot="1">
      <c r="A223" s="15" t="s">
        <v>11</v>
      </c>
      <c r="B223" s="7" t="s">
        <v>12</v>
      </c>
      <c r="C223" s="7" t="s">
        <v>13</v>
      </c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s="1" customFormat="1" ht="16.3" thickBot="1">
      <c r="A224" s="13" t="s">
        <v>77</v>
      </c>
      <c r="B224" s="9" t="s">
        <v>78</v>
      </c>
      <c r="C224" s="9" t="s">
        <v>33</v>
      </c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s="1" customFormat="1" ht="16.3" thickBot="1">
      <c r="A225" s="14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s="1" customFormat="1" ht="16.3" thickBot="1">
      <c r="A226" s="15" t="s">
        <v>5</v>
      </c>
      <c r="B226" s="7" t="s">
        <v>11</v>
      </c>
      <c r="C226" s="7" t="s">
        <v>16</v>
      </c>
      <c r="D226" s="7" t="s">
        <v>17</v>
      </c>
      <c r="E226" s="7" t="s">
        <v>18</v>
      </c>
      <c r="F226" s="7" t="s">
        <v>19</v>
      </c>
      <c r="G226" s="7" t="s">
        <v>20</v>
      </c>
      <c r="H226" s="7" t="s">
        <v>21</v>
      </c>
      <c r="I226" s="7" t="s">
        <v>22</v>
      </c>
      <c r="J226" s="7" t="s">
        <v>23</v>
      </c>
      <c r="K226" s="7" t="s">
        <v>24</v>
      </c>
      <c r="L226" s="7" t="s">
        <v>25</v>
      </c>
      <c r="M226" s="7" t="s">
        <v>26</v>
      </c>
      <c r="N226" s="7" t="s">
        <v>27</v>
      </c>
      <c r="O226" s="7" t="s">
        <v>28</v>
      </c>
      <c r="P226" s="7" t="s">
        <v>29</v>
      </c>
      <c r="Q226" s="7" t="s">
        <v>30</v>
      </c>
    </row>
    <row r="227" spans="1:17" s="1" customFormat="1" ht="16.3" thickBot="1">
      <c r="A227" s="13">
        <v>41150</v>
      </c>
      <c r="B227" s="9">
        <v>26</v>
      </c>
      <c r="C227" s="9" t="s">
        <v>34</v>
      </c>
      <c r="D227" s="9">
        <v>5</v>
      </c>
      <c r="E227" s="18">
        <v>1.1000000000000001</v>
      </c>
      <c r="F227" s="18">
        <v>1.3</v>
      </c>
      <c r="G227" s="18">
        <v>2.8</v>
      </c>
      <c r="H227" s="18">
        <v>1.9</v>
      </c>
      <c r="I227" s="18">
        <v>0.6</v>
      </c>
      <c r="J227" s="18">
        <v>0</v>
      </c>
      <c r="K227" s="18">
        <v>0</v>
      </c>
      <c r="L227" s="18">
        <v>0.1</v>
      </c>
      <c r="M227" s="18">
        <v>0</v>
      </c>
      <c r="N227" s="18">
        <v>0.2</v>
      </c>
      <c r="O227" s="18">
        <v>1.1000000000000001</v>
      </c>
      <c r="P227" s="18">
        <v>1</v>
      </c>
      <c r="Q227" s="18">
        <f>SUM(E227:P227)</f>
        <v>10.1</v>
      </c>
    </row>
    <row r="228" spans="1:17" s="1" customFormat="1" ht="16.3" thickBot="1">
      <c r="A228" s="13">
        <v>41150</v>
      </c>
      <c r="B228" s="9">
        <v>26</v>
      </c>
      <c r="C228" s="9" t="s">
        <v>86</v>
      </c>
      <c r="D228" s="9">
        <v>98</v>
      </c>
      <c r="E228" s="18">
        <v>30</v>
      </c>
      <c r="F228" s="18">
        <v>30</v>
      </c>
      <c r="G228" s="18">
        <v>30</v>
      </c>
      <c r="H228" s="18">
        <v>30</v>
      </c>
      <c r="I228" s="18">
        <v>30</v>
      </c>
      <c r="J228" s="18">
        <v>30</v>
      </c>
      <c r="K228" s="18">
        <v>30</v>
      </c>
      <c r="L228" s="18">
        <v>30</v>
      </c>
      <c r="M228" s="18">
        <v>30</v>
      </c>
      <c r="N228" s="18">
        <v>30</v>
      </c>
      <c r="O228" s="18">
        <v>30</v>
      </c>
      <c r="P228" s="18">
        <v>30</v>
      </c>
      <c r="Q228" s="18">
        <v>30</v>
      </c>
    </row>
    <row r="229" spans="1:17" ht="15" thickBot="1">
      <c r="A229" s="20"/>
      <c r="B229" s="21"/>
      <c r="C229" s="21"/>
      <c r="D229" s="21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s="1" customFormat="1" ht="16.3" thickBot="1">
      <c r="A230" s="14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s="1" customFormat="1" ht="16.3" thickBot="1">
      <c r="A231" s="15" t="s">
        <v>11</v>
      </c>
      <c r="B231" s="7" t="s">
        <v>12</v>
      </c>
      <c r="C231" s="7" t="s">
        <v>13</v>
      </c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s="1" customFormat="1" ht="16.3" thickBot="1">
      <c r="A232" s="13" t="s">
        <v>79</v>
      </c>
      <c r="B232" s="9" t="s">
        <v>80</v>
      </c>
      <c r="C232" s="9" t="s">
        <v>33</v>
      </c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s="1" customFormat="1" ht="16.3" thickBot="1">
      <c r="A233" s="14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s="1" customFormat="1" ht="16.3" thickBot="1">
      <c r="A234" s="15" t="s">
        <v>5</v>
      </c>
      <c r="B234" s="7" t="s">
        <v>11</v>
      </c>
      <c r="C234" s="7" t="s">
        <v>16</v>
      </c>
      <c r="D234" s="7" t="s">
        <v>17</v>
      </c>
      <c r="E234" s="7" t="s">
        <v>18</v>
      </c>
      <c r="F234" s="7" t="s">
        <v>19</v>
      </c>
      <c r="G234" s="7" t="s">
        <v>20</v>
      </c>
      <c r="H234" s="7" t="s">
        <v>21</v>
      </c>
      <c r="I234" s="7" t="s">
        <v>22</v>
      </c>
      <c r="J234" s="7" t="s">
        <v>23</v>
      </c>
      <c r="K234" s="7" t="s">
        <v>24</v>
      </c>
      <c r="L234" s="7" t="s">
        <v>25</v>
      </c>
      <c r="M234" s="7" t="s">
        <v>26</v>
      </c>
      <c r="N234" s="7" t="s">
        <v>27</v>
      </c>
      <c r="O234" s="7" t="s">
        <v>28</v>
      </c>
      <c r="P234" s="7" t="s">
        <v>29</v>
      </c>
      <c r="Q234" s="7" t="s">
        <v>30</v>
      </c>
    </row>
    <row r="235" spans="1:17" s="1" customFormat="1" ht="16.3" thickBot="1">
      <c r="A235" s="13">
        <v>41150</v>
      </c>
      <c r="B235" s="9">
        <v>27</v>
      </c>
      <c r="C235" s="9" t="s">
        <v>34</v>
      </c>
      <c r="D235" s="9">
        <v>5</v>
      </c>
      <c r="E235" s="18">
        <v>0.1</v>
      </c>
      <c r="F235" s="18">
        <v>0.1</v>
      </c>
      <c r="G235" s="18">
        <v>0.1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f>SUM(E235:P235)</f>
        <v>0.30000000000000004</v>
      </c>
    </row>
    <row r="236" spans="1:17" s="1" customFormat="1" ht="16.3" thickBot="1">
      <c r="A236" s="13">
        <v>41150</v>
      </c>
      <c r="B236" s="9">
        <v>27</v>
      </c>
      <c r="C236" s="9" t="s">
        <v>86</v>
      </c>
      <c r="D236" s="9">
        <v>98</v>
      </c>
      <c r="E236" s="18">
        <v>30</v>
      </c>
      <c r="F236" s="18">
        <v>30</v>
      </c>
      <c r="G236" s="18">
        <v>30</v>
      </c>
      <c r="H236" s="18">
        <v>30</v>
      </c>
      <c r="I236" s="18">
        <v>30</v>
      </c>
      <c r="J236" s="18">
        <v>30</v>
      </c>
      <c r="K236" s="18">
        <v>30</v>
      </c>
      <c r="L236" s="18">
        <v>30</v>
      </c>
      <c r="M236" s="18">
        <v>30</v>
      </c>
      <c r="N236" s="18">
        <v>30</v>
      </c>
      <c r="O236" s="18">
        <v>30</v>
      </c>
      <c r="P236" s="18">
        <v>30</v>
      </c>
      <c r="Q236" s="18">
        <v>30</v>
      </c>
    </row>
    <row r="237" spans="1:17" ht="15" thickBot="1">
      <c r="A237" s="20"/>
      <c r="B237" s="21"/>
      <c r="C237" s="21"/>
      <c r="D237" s="21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ht="15" thickBot="1">
      <c r="A238" s="36"/>
      <c r="B238" s="37"/>
      <c r="C238" s="37"/>
      <c r="D238" s="37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1:17" ht="16.3" thickBot="1">
      <c r="A239" s="31" t="s">
        <v>11</v>
      </c>
      <c r="B239" s="32" t="s">
        <v>12</v>
      </c>
      <c r="C239" s="32" t="s">
        <v>13</v>
      </c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1:17" ht="16.3" thickBot="1">
      <c r="A240" s="33">
        <v>30</v>
      </c>
      <c r="B240" s="34" t="s">
        <v>91</v>
      </c>
      <c r="C240" s="34" t="s">
        <v>92</v>
      </c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1:17" ht="16.3" thickBot="1">
      <c r="A241" s="30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1:17" ht="16.3" thickBot="1">
      <c r="A242" s="31" t="s">
        <v>5</v>
      </c>
      <c r="B242" s="32" t="s">
        <v>11</v>
      </c>
      <c r="C242" s="32" t="s">
        <v>16</v>
      </c>
      <c r="D242" s="32" t="s">
        <v>17</v>
      </c>
      <c r="E242" s="32" t="s">
        <v>18</v>
      </c>
      <c r="F242" s="32" t="s">
        <v>19</v>
      </c>
      <c r="G242" s="32" t="s">
        <v>20</v>
      </c>
      <c r="H242" s="32" t="s">
        <v>21</v>
      </c>
      <c r="I242" s="32" t="s">
        <v>22</v>
      </c>
      <c r="J242" s="32" t="s">
        <v>23</v>
      </c>
      <c r="K242" s="32" t="s">
        <v>24</v>
      </c>
      <c r="L242" s="32" t="s">
        <v>25</v>
      </c>
      <c r="M242" s="32" t="s">
        <v>26</v>
      </c>
      <c r="N242" s="32" t="s">
        <v>27</v>
      </c>
      <c r="O242" s="32" t="s">
        <v>28</v>
      </c>
      <c r="P242" s="32" t="s">
        <v>29</v>
      </c>
      <c r="Q242" s="32" t="s">
        <v>30</v>
      </c>
    </row>
    <row r="243" spans="1:17" ht="16.3" thickBot="1">
      <c r="A243" s="33">
        <v>41150</v>
      </c>
      <c r="B243" s="34">
        <v>30</v>
      </c>
      <c r="C243" s="34" t="s">
        <v>37</v>
      </c>
      <c r="D243" s="34">
        <v>1</v>
      </c>
      <c r="E243" s="35">
        <v>2.8</v>
      </c>
      <c r="F243" s="35">
        <v>2.7</v>
      </c>
      <c r="G243" s="35">
        <v>2.7</v>
      </c>
      <c r="H243" s="35">
        <v>2.9</v>
      </c>
      <c r="I243" s="35">
        <v>1.5</v>
      </c>
      <c r="J243" s="35">
        <v>0.3</v>
      </c>
      <c r="K243" s="35">
        <v>1</v>
      </c>
      <c r="L243" s="35">
        <v>0.8</v>
      </c>
      <c r="M243" s="35">
        <v>0.3</v>
      </c>
      <c r="N243" s="35">
        <v>0.7</v>
      </c>
      <c r="O243" s="35">
        <v>2.1</v>
      </c>
      <c r="P243" s="35">
        <v>2.5</v>
      </c>
      <c r="Q243" s="35">
        <f>AVERAGE(E243:P243)</f>
        <v>1.6916666666666667</v>
      </c>
    </row>
    <row r="244" spans="1:17" ht="16.3" thickBot="1">
      <c r="A244" s="33">
        <v>41150</v>
      </c>
      <c r="B244" s="34">
        <v>30</v>
      </c>
      <c r="C244" s="34" t="s">
        <v>86</v>
      </c>
      <c r="D244" s="34">
        <v>98</v>
      </c>
      <c r="E244" s="35">
        <v>30</v>
      </c>
      <c r="F244" s="35">
        <v>30</v>
      </c>
      <c r="G244" s="35">
        <v>30</v>
      </c>
      <c r="H244" s="35">
        <v>30</v>
      </c>
      <c r="I244" s="35">
        <v>30</v>
      </c>
      <c r="J244" s="35">
        <v>30</v>
      </c>
      <c r="K244" s="35">
        <v>30</v>
      </c>
      <c r="L244" s="35">
        <v>30</v>
      </c>
      <c r="M244" s="35">
        <v>30</v>
      </c>
      <c r="N244" s="35">
        <v>30</v>
      </c>
      <c r="O244" s="35">
        <v>30</v>
      </c>
      <c r="P244" s="35">
        <v>30</v>
      </c>
      <c r="Q244" s="35">
        <v>30</v>
      </c>
    </row>
    <row r="245" spans="1:17" ht="15.9">
      <c r="A245" s="30"/>
      <c r="B245" s="27"/>
      <c r="C245" s="27"/>
      <c r="D245" s="27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1:17" ht="16.3" thickBot="1">
      <c r="A246" s="25" t="s">
        <v>11</v>
      </c>
      <c r="B246" s="26" t="s">
        <v>12</v>
      </c>
      <c r="C246" s="26" t="s">
        <v>13</v>
      </c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1:17" ht="16.3" thickBot="1">
      <c r="A247" s="28">
        <v>34</v>
      </c>
      <c r="B247" s="34" t="s">
        <v>120</v>
      </c>
      <c r="C247" s="34" t="s">
        <v>121</v>
      </c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  <row r="248" spans="1:17" ht="16.3" thickBot="1">
      <c r="A248" s="30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  <row r="249" spans="1:17" ht="16.3" thickBot="1">
      <c r="A249" s="31" t="s">
        <v>5</v>
      </c>
      <c r="B249" s="32" t="s">
        <v>11</v>
      </c>
      <c r="C249" s="32" t="s">
        <v>16</v>
      </c>
      <c r="D249" s="32" t="s">
        <v>17</v>
      </c>
      <c r="E249" s="32" t="s">
        <v>18</v>
      </c>
      <c r="F249" s="32" t="s">
        <v>19</v>
      </c>
      <c r="G249" s="32" t="s">
        <v>20</v>
      </c>
      <c r="H249" s="32" t="s">
        <v>21</v>
      </c>
      <c r="I249" s="32" t="s">
        <v>22</v>
      </c>
      <c r="J249" s="32" t="s">
        <v>23</v>
      </c>
      <c r="K249" s="32" t="s">
        <v>24</v>
      </c>
      <c r="L249" s="32" t="s">
        <v>25</v>
      </c>
      <c r="M249" s="32" t="s">
        <v>26</v>
      </c>
      <c r="N249" s="32" t="s">
        <v>27</v>
      </c>
      <c r="O249" s="32" t="s">
        <v>28</v>
      </c>
      <c r="P249" s="32" t="s">
        <v>29</v>
      </c>
      <c r="Q249" s="32" t="s">
        <v>30</v>
      </c>
    </row>
    <row r="250" spans="1:17" ht="16.3" thickBot="1">
      <c r="A250" s="33">
        <v>41150</v>
      </c>
      <c r="B250" s="34">
        <v>34</v>
      </c>
      <c r="C250" s="34" t="s">
        <v>37</v>
      </c>
      <c r="D250" s="34">
        <v>1</v>
      </c>
      <c r="E250" s="35">
        <v>4.9000000000000004</v>
      </c>
      <c r="F250" s="35">
        <v>5.0999999999999996</v>
      </c>
      <c r="G250" s="35">
        <v>4.9000000000000004</v>
      </c>
      <c r="H250" s="35">
        <v>4.5</v>
      </c>
      <c r="I250" s="35">
        <v>4.5</v>
      </c>
      <c r="J250" s="35">
        <v>5.0999999999999996</v>
      </c>
      <c r="K250" s="35">
        <v>4.5999999999999996</v>
      </c>
      <c r="L250" s="35">
        <v>3.9</v>
      </c>
      <c r="M250" s="35">
        <v>3.8</v>
      </c>
      <c r="N250" s="35">
        <v>3.7</v>
      </c>
      <c r="O250" s="35">
        <v>4.5</v>
      </c>
      <c r="P250" s="35">
        <v>4.7</v>
      </c>
      <c r="Q250" s="35">
        <f>AVERAGE(E250:P250)</f>
        <v>4.5166666666666666</v>
      </c>
    </row>
    <row r="251" spans="1:17" ht="16.3" thickBot="1">
      <c r="A251" s="33">
        <v>41150</v>
      </c>
      <c r="B251" s="34">
        <v>34</v>
      </c>
      <c r="C251" s="34" t="s">
        <v>86</v>
      </c>
      <c r="D251" s="34">
        <v>98</v>
      </c>
      <c r="E251" s="35">
        <v>30</v>
      </c>
      <c r="F251" s="35">
        <v>30</v>
      </c>
      <c r="G251" s="35">
        <v>30</v>
      </c>
      <c r="H251" s="35">
        <v>30</v>
      </c>
      <c r="I251" s="35">
        <v>30</v>
      </c>
      <c r="J251" s="35">
        <v>30</v>
      </c>
      <c r="K251" s="35">
        <v>30</v>
      </c>
      <c r="L251" s="35">
        <v>30</v>
      </c>
      <c r="M251" s="35">
        <v>30</v>
      </c>
      <c r="N251" s="35">
        <v>30</v>
      </c>
      <c r="O251" s="35">
        <v>30</v>
      </c>
      <c r="P251" s="35">
        <v>30</v>
      </c>
      <c r="Q251" s="35">
        <v>30</v>
      </c>
    </row>
    <row r="252" spans="1:17" ht="15.9">
      <c r="A252" s="30"/>
      <c r="B252" s="27"/>
      <c r="C252" s="27"/>
      <c r="D252" s="27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</row>
    <row r="253" spans="1:17" ht="16.3" thickBot="1">
      <c r="A253" s="25" t="s">
        <v>11</v>
      </c>
      <c r="B253" s="26" t="s">
        <v>12</v>
      </c>
      <c r="C253" s="26" t="s">
        <v>13</v>
      </c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</row>
    <row r="254" spans="1:17" ht="16.3" thickBot="1">
      <c r="A254" s="28">
        <v>35</v>
      </c>
      <c r="B254" s="34" t="s">
        <v>123</v>
      </c>
      <c r="C254" s="34" t="s">
        <v>124</v>
      </c>
      <c r="D254" s="46" t="s">
        <v>341</v>
      </c>
      <c r="E254" s="47"/>
      <c r="F254" s="48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</row>
    <row r="255" spans="1:17" ht="16.3" thickBot="1">
      <c r="A255" s="30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</row>
    <row r="256" spans="1:17" ht="16.3" thickBot="1">
      <c r="A256" s="31" t="s">
        <v>5</v>
      </c>
      <c r="B256" s="32" t="s">
        <v>11</v>
      </c>
      <c r="C256" s="32" t="s">
        <v>16</v>
      </c>
      <c r="D256" s="32" t="s">
        <v>17</v>
      </c>
      <c r="E256" s="32" t="s">
        <v>18</v>
      </c>
      <c r="F256" s="32" t="s">
        <v>19</v>
      </c>
      <c r="G256" s="32" t="s">
        <v>20</v>
      </c>
      <c r="H256" s="32" t="s">
        <v>21</v>
      </c>
      <c r="I256" s="32" t="s">
        <v>22</v>
      </c>
      <c r="J256" s="32" t="s">
        <v>23</v>
      </c>
      <c r="K256" s="32" t="s">
        <v>24</v>
      </c>
      <c r="L256" s="32" t="s">
        <v>25</v>
      </c>
      <c r="M256" s="32" t="s">
        <v>26</v>
      </c>
      <c r="N256" s="32" t="s">
        <v>27</v>
      </c>
      <c r="O256" s="32" t="s">
        <v>28</v>
      </c>
      <c r="P256" s="32" t="s">
        <v>29</v>
      </c>
      <c r="Q256" s="32" t="s">
        <v>30</v>
      </c>
    </row>
    <row r="257" spans="1:17" ht="16.3" thickBot="1">
      <c r="A257" s="33">
        <v>41150</v>
      </c>
      <c r="B257" s="34">
        <v>35</v>
      </c>
      <c r="C257" s="34"/>
      <c r="D257" s="34"/>
      <c r="E257" s="35">
        <v>360</v>
      </c>
      <c r="F257" s="35">
        <v>360</v>
      </c>
      <c r="G257" s="35">
        <v>360</v>
      </c>
      <c r="H257" s="35">
        <v>330</v>
      </c>
      <c r="I257" s="35">
        <v>330</v>
      </c>
      <c r="J257" s="35">
        <v>330</v>
      </c>
      <c r="K257" s="35">
        <v>330</v>
      </c>
      <c r="L257" s="35">
        <v>300</v>
      </c>
      <c r="M257" s="35">
        <v>330</v>
      </c>
      <c r="N257" s="35">
        <v>360</v>
      </c>
      <c r="O257" s="35">
        <v>330</v>
      </c>
      <c r="P257" s="35">
        <v>300</v>
      </c>
      <c r="Q257" s="35">
        <v>330</v>
      </c>
    </row>
    <row r="258" spans="1:17" ht="16.3" thickBot="1">
      <c r="A258" s="33">
        <v>41150</v>
      </c>
      <c r="B258" s="34">
        <v>35</v>
      </c>
      <c r="C258" s="34" t="s">
        <v>86</v>
      </c>
      <c r="D258" s="34">
        <v>98</v>
      </c>
      <c r="E258" s="35">
        <v>30</v>
      </c>
      <c r="F258" s="35">
        <v>30</v>
      </c>
      <c r="G258" s="35">
        <v>30</v>
      </c>
      <c r="H258" s="35">
        <v>30</v>
      </c>
      <c r="I258" s="35">
        <v>30</v>
      </c>
      <c r="J258" s="35">
        <v>30</v>
      </c>
      <c r="K258" s="35">
        <v>30</v>
      </c>
      <c r="L258" s="35">
        <v>30</v>
      </c>
      <c r="M258" s="35">
        <v>30</v>
      </c>
      <c r="N258" s="35">
        <v>30</v>
      </c>
      <c r="O258" s="35">
        <v>30</v>
      </c>
      <c r="P258" s="35">
        <v>30</v>
      </c>
      <c r="Q258" s="35">
        <v>30</v>
      </c>
    </row>
    <row r="260" spans="1:17" ht="15.9">
      <c r="A260" s="25" t="s">
        <v>11</v>
      </c>
      <c r="B260" s="26" t="s">
        <v>12</v>
      </c>
      <c r="C260" s="26" t="s">
        <v>13</v>
      </c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</row>
    <row r="261" spans="1:17" ht="16.3" thickBot="1">
      <c r="A261" s="28">
        <v>38</v>
      </c>
      <c r="B261" s="29" t="s">
        <v>129</v>
      </c>
      <c r="C261" s="29" t="s">
        <v>130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</row>
    <row r="262" spans="1:17" ht="16.3" thickBot="1">
      <c r="A262" s="30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</row>
    <row r="263" spans="1:17" ht="16.3" thickBot="1">
      <c r="A263" s="31" t="s">
        <v>5</v>
      </c>
      <c r="B263" s="32" t="s">
        <v>11</v>
      </c>
      <c r="C263" s="32" t="s">
        <v>16</v>
      </c>
      <c r="D263" s="32" t="s">
        <v>17</v>
      </c>
      <c r="E263" s="32" t="s">
        <v>18</v>
      </c>
      <c r="F263" s="32" t="s">
        <v>19</v>
      </c>
      <c r="G263" s="32" t="s">
        <v>20</v>
      </c>
      <c r="H263" s="32" t="s">
        <v>21</v>
      </c>
      <c r="I263" s="32" t="s">
        <v>22</v>
      </c>
      <c r="J263" s="32" t="s">
        <v>23</v>
      </c>
      <c r="K263" s="32" t="s">
        <v>24</v>
      </c>
      <c r="L263" s="32" t="s">
        <v>25</v>
      </c>
      <c r="M263" s="32" t="s">
        <v>26</v>
      </c>
      <c r="N263" s="32" t="s">
        <v>27</v>
      </c>
      <c r="O263" s="32" t="s">
        <v>28</v>
      </c>
      <c r="P263" s="32" t="s">
        <v>29</v>
      </c>
      <c r="Q263" s="32" t="s">
        <v>30</v>
      </c>
    </row>
    <row r="264" spans="1:17" ht="16.3" thickBot="1">
      <c r="A264" s="33">
        <v>41150</v>
      </c>
      <c r="B264" s="34">
        <v>38</v>
      </c>
      <c r="C264" s="34" t="s">
        <v>37</v>
      </c>
      <c r="D264" s="34">
        <v>1</v>
      </c>
      <c r="E264" s="35">
        <v>69.099999999999994</v>
      </c>
      <c r="F264" s="35">
        <v>67.2</v>
      </c>
      <c r="G264" s="35">
        <v>61.5</v>
      </c>
      <c r="H264" s="35">
        <v>54.4</v>
      </c>
      <c r="I264" s="35">
        <v>47.6</v>
      </c>
      <c r="J264" s="35">
        <v>46.2</v>
      </c>
      <c r="K264" s="35">
        <v>50.7</v>
      </c>
      <c r="L264" s="35">
        <v>58</v>
      </c>
      <c r="M264" s="35">
        <v>59.2</v>
      </c>
      <c r="N264" s="35">
        <v>62.3</v>
      </c>
      <c r="O264" s="35">
        <v>63.6</v>
      </c>
      <c r="P264" s="35">
        <v>68.7</v>
      </c>
      <c r="Q264" s="35">
        <f>AVERAGE(E264:P264)</f>
        <v>59.041666666666664</v>
      </c>
    </row>
    <row r="265" spans="1:17" ht="16.3" thickBot="1">
      <c r="A265" s="33">
        <v>41150</v>
      </c>
      <c r="B265" s="34">
        <v>38</v>
      </c>
      <c r="C265" s="34" t="s">
        <v>86</v>
      </c>
      <c r="D265" s="34">
        <v>98</v>
      </c>
      <c r="E265" s="35">
        <v>30</v>
      </c>
      <c r="F265" s="35">
        <v>30</v>
      </c>
      <c r="G265" s="35">
        <v>30</v>
      </c>
      <c r="H265" s="35">
        <v>30</v>
      </c>
      <c r="I265" s="35">
        <v>30</v>
      </c>
      <c r="J265" s="35">
        <v>30</v>
      </c>
      <c r="K265" s="35">
        <v>30</v>
      </c>
      <c r="L265" s="35">
        <v>30</v>
      </c>
      <c r="M265" s="35">
        <v>30</v>
      </c>
      <c r="N265" s="35">
        <v>30</v>
      </c>
      <c r="O265" s="35">
        <v>30</v>
      </c>
      <c r="P265" s="35">
        <v>30</v>
      </c>
      <c r="Q265" s="35">
        <v>30</v>
      </c>
    </row>
    <row r="266" spans="1:17" ht="16.3" thickBot="1">
      <c r="A266" s="30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</row>
    <row r="267" spans="1:17" ht="16.3" thickBot="1">
      <c r="A267" s="31" t="s">
        <v>11</v>
      </c>
      <c r="B267" s="32" t="s">
        <v>12</v>
      </c>
      <c r="C267" s="32" t="s">
        <v>13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</row>
    <row r="268" spans="1:17" ht="16.3" thickBot="1">
      <c r="A268" s="33">
        <v>39</v>
      </c>
      <c r="B268" s="34" t="s">
        <v>96</v>
      </c>
      <c r="C268" s="34" t="s">
        <v>36</v>
      </c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</row>
    <row r="269" spans="1:17" ht="16.3" thickBot="1">
      <c r="A269" s="30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</row>
    <row r="270" spans="1:17" ht="16.3" thickBot="1">
      <c r="A270" s="31" t="s">
        <v>5</v>
      </c>
      <c r="B270" s="32" t="s">
        <v>11</v>
      </c>
      <c r="C270" s="32" t="s">
        <v>16</v>
      </c>
      <c r="D270" s="32" t="s">
        <v>17</v>
      </c>
      <c r="E270" s="32" t="s">
        <v>18</v>
      </c>
      <c r="F270" s="32" t="s">
        <v>19</v>
      </c>
      <c r="G270" s="32" t="s">
        <v>20</v>
      </c>
      <c r="H270" s="32" t="s">
        <v>21</v>
      </c>
      <c r="I270" s="32" t="s">
        <v>22</v>
      </c>
      <c r="J270" s="32" t="s">
        <v>23</v>
      </c>
      <c r="K270" s="32" t="s">
        <v>24</v>
      </c>
      <c r="L270" s="32" t="s">
        <v>25</v>
      </c>
      <c r="M270" s="32" t="s">
        <v>26</v>
      </c>
      <c r="N270" s="32" t="s">
        <v>27</v>
      </c>
      <c r="O270" s="32" t="s">
        <v>28</v>
      </c>
      <c r="P270" s="32" t="s">
        <v>29</v>
      </c>
      <c r="Q270" s="32" t="s">
        <v>30</v>
      </c>
    </row>
    <row r="271" spans="1:17" ht="16.3" thickBot="1">
      <c r="A271" s="33">
        <v>41150</v>
      </c>
      <c r="B271" s="34">
        <v>39</v>
      </c>
      <c r="C271" s="34" t="s">
        <v>37</v>
      </c>
      <c r="D271" s="34">
        <v>1</v>
      </c>
      <c r="E271" s="35">
        <v>11.5</v>
      </c>
      <c r="F271" s="35">
        <v>11.8</v>
      </c>
      <c r="G271" s="35">
        <v>13.1</v>
      </c>
      <c r="H271" s="35">
        <v>15.4</v>
      </c>
      <c r="I271" s="35">
        <v>17.8</v>
      </c>
      <c r="J271" s="35">
        <v>19.899999999999999</v>
      </c>
      <c r="K271" s="35">
        <v>22.5</v>
      </c>
      <c r="L271" s="35">
        <v>25</v>
      </c>
      <c r="M271" s="35">
        <v>23.7</v>
      </c>
      <c r="N271" s="35">
        <v>21.5</v>
      </c>
      <c r="O271" s="35">
        <v>17</v>
      </c>
      <c r="P271" s="35">
        <v>13.7</v>
      </c>
      <c r="Q271" s="35">
        <f>AVERAGE(E271:P271)</f>
        <v>17.741666666666664</v>
      </c>
    </row>
    <row r="272" spans="1:17" ht="16.3" thickBot="1">
      <c r="A272" s="33">
        <v>41150</v>
      </c>
      <c r="B272" s="34">
        <v>39</v>
      </c>
      <c r="C272" s="34" t="s">
        <v>86</v>
      </c>
      <c r="D272" s="34">
        <v>98</v>
      </c>
      <c r="E272" s="35">
        <v>30</v>
      </c>
      <c r="F272" s="35">
        <v>30</v>
      </c>
      <c r="G272" s="35">
        <v>30</v>
      </c>
      <c r="H272" s="35">
        <v>30</v>
      </c>
      <c r="I272" s="35">
        <v>30</v>
      </c>
      <c r="J272" s="35">
        <v>30</v>
      </c>
      <c r="K272" s="35">
        <v>30</v>
      </c>
      <c r="L272" s="35">
        <v>30</v>
      </c>
      <c r="M272" s="35">
        <v>30</v>
      </c>
      <c r="N272" s="35">
        <v>30</v>
      </c>
      <c r="O272" s="35">
        <v>30</v>
      </c>
      <c r="P272" s="35">
        <v>30</v>
      </c>
      <c r="Q272" s="35">
        <v>30</v>
      </c>
    </row>
    <row r="273" spans="1:17" ht="15" thickBot="1"/>
    <row r="274" spans="1:17" ht="16.3" thickBot="1">
      <c r="A274" s="31" t="s">
        <v>11</v>
      </c>
      <c r="B274" s="32" t="s">
        <v>12</v>
      </c>
      <c r="C274" s="32" t="s">
        <v>13</v>
      </c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</row>
    <row r="275" spans="1:17" ht="16.3" thickBot="1">
      <c r="A275" s="33">
        <v>40</v>
      </c>
      <c r="B275" s="34" t="s">
        <v>134</v>
      </c>
      <c r="C275" s="34" t="s">
        <v>15</v>
      </c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</row>
    <row r="276" spans="1:17" ht="16.3" thickBot="1">
      <c r="A276" s="30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</row>
    <row r="277" spans="1:17" ht="16.3" thickBot="1">
      <c r="A277" s="15" t="s">
        <v>5</v>
      </c>
      <c r="B277" s="7" t="s">
        <v>11</v>
      </c>
      <c r="C277" s="7" t="s">
        <v>16</v>
      </c>
      <c r="D277" s="7" t="s">
        <v>17</v>
      </c>
      <c r="E277" s="7" t="s">
        <v>18</v>
      </c>
      <c r="F277" s="7" t="s">
        <v>19</v>
      </c>
      <c r="G277" s="7" t="s">
        <v>20</v>
      </c>
      <c r="H277" s="7" t="s">
        <v>21</v>
      </c>
      <c r="I277" s="7" t="s">
        <v>22</v>
      </c>
      <c r="J277" s="7" t="s">
        <v>23</v>
      </c>
      <c r="K277" s="7" t="s">
        <v>24</v>
      </c>
      <c r="L277" s="7" t="s">
        <v>25</v>
      </c>
      <c r="M277" s="7" t="s">
        <v>26</v>
      </c>
      <c r="N277" s="7" t="s">
        <v>27</v>
      </c>
      <c r="O277" s="7" t="s">
        <v>28</v>
      </c>
      <c r="P277" s="7" t="s">
        <v>29</v>
      </c>
      <c r="Q277" s="7" t="s">
        <v>30</v>
      </c>
    </row>
    <row r="278" spans="1:17" ht="16.3" thickBot="1">
      <c r="A278" s="13">
        <v>41150</v>
      </c>
      <c r="B278" s="9">
        <v>40</v>
      </c>
      <c r="C278" s="9" t="s">
        <v>31</v>
      </c>
      <c r="D278" s="9">
        <v>4</v>
      </c>
      <c r="E278" s="18">
        <v>18.113333333333333</v>
      </c>
      <c r="F278" s="18">
        <v>12.966666666666667</v>
      </c>
      <c r="G278" s="18">
        <v>14.68</v>
      </c>
      <c r="H278" s="18">
        <v>5.84</v>
      </c>
      <c r="I278" s="18">
        <v>0.51333333333333331</v>
      </c>
      <c r="J278" s="18">
        <v>0</v>
      </c>
      <c r="K278" s="18">
        <v>0</v>
      </c>
      <c r="L278" s="18">
        <v>3.3333333333333333E-2</v>
      </c>
      <c r="M278" s="18">
        <v>0</v>
      </c>
      <c r="N278" s="18">
        <v>0.8833333333333333</v>
      </c>
      <c r="O278" s="18">
        <v>16.829999999999998</v>
      </c>
      <c r="P278" s="18">
        <v>15.21</v>
      </c>
      <c r="Q278" s="18">
        <f>SUM(E278:P278)</f>
        <v>85.07</v>
      </c>
    </row>
    <row r="279" spans="1:17" ht="16.3" thickBot="1">
      <c r="A279" s="13">
        <v>41150</v>
      </c>
      <c r="B279" s="9">
        <v>40</v>
      </c>
      <c r="C279" s="9" t="s">
        <v>86</v>
      </c>
      <c r="D279" s="9">
        <v>98</v>
      </c>
      <c r="E279" s="18">
        <v>30</v>
      </c>
      <c r="F279" s="18">
        <v>30</v>
      </c>
      <c r="G279" s="18">
        <v>30</v>
      </c>
      <c r="H279" s="18">
        <v>30</v>
      </c>
      <c r="I279" s="18">
        <v>30</v>
      </c>
      <c r="J279" s="18">
        <v>30</v>
      </c>
      <c r="K279" s="18">
        <v>30</v>
      </c>
      <c r="L279" s="18">
        <v>30</v>
      </c>
      <c r="M279" s="18">
        <v>30</v>
      </c>
      <c r="N279" s="18">
        <v>30</v>
      </c>
      <c r="O279" s="18">
        <v>30</v>
      </c>
      <c r="P279" s="18">
        <v>30</v>
      </c>
      <c r="Q279" s="18">
        <v>30</v>
      </c>
    </row>
    <row r="280" spans="1:17" ht="16.3" thickBot="1">
      <c r="A280" s="13"/>
      <c r="B280" s="9"/>
      <c r="C280" s="9"/>
      <c r="D280" s="9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1:17" ht="16.3" thickBot="1">
      <c r="A281" s="30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</row>
    <row r="282" spans="1:17" ht="16.3" thickBot="1">
      <c r="A282" s="31" t="s">
        <v>11</v>
      </c>
      <c r="B282" s="32" t="s">
        <v>12</v>
      </c>
      <c r="C282" s="32" t="s">
        <v>13</v>
      </c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</row>
    <row r="283" spans="1:17" ht="16.3" thickBot="1">
      <c r="A283" s="33">
        <v>43</v>
      </c>
      <c r="B283" s="34" t="s">
        <v>140</v>
      </c>
      <c r="C283" s="34" t="s">
        <v>33</v>
      </c>
      <c r="D283" s="40" t="s">
        <v>340</v>
      </c>
      <c r="E283" s="41"/>
      <c r="F283" s="41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</row>
    <row r="284" spans="1:17" ht="16.3" thickBot="1">
      <c r="A284" s="30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</row>
    <row r="285" spans="1:17" ht="16.3" thickBot="1">
      <c r="A285" s="31" t="s">
        <v>5</v>
      </c>
      <c r="B285" s="32" t="s">
        <v>11</v>
      </c>
      <c r="C285" s="32" t="s">
        <v>16</v>
      </c>
      <c r="D285" s="32" t="s">
        <v>17</v>
      </c>
      <c r="E285" s="32" t="s">
        <v>18</v>
      </c>
      <c r="F285" s="32" t="s">
        <v>19</v>
      </c>
      <c r="G285" s="32" t="s">
        <v>20</v>
      </c>
      <c r="H285" s="32" t="s">
        <v>21</v>
      </c>
      <c r="I285" s="32" t="s">
        <v>22</v>
      </c>
      <c r="J285" s="32" t="s">
        <v>23</v>
      </c>
      <c r="K285" s="32" t="s">
        <v>24</v>
      </c>
      <c r="L285" s="32" t="s">
        <v>25</v>
      </c>
      <c r="M285" s="32" t="s">
        <v>26</v>
      </c>
      <c r="N285" s="32" t="s">
        <v>27</v>
      </c>
      <c r="O285" s="32" t="s">
        <v>28</v>
      </c>
      <c r="P285" s="32" t="s">
        <v>29</v>
      </c>
      <c r="Q285" s="32" t="s">
        <v>30</v>
      </c>
    </row>
    <row r="286" spans="1:17" ht="16.3" thickBot="1">
      <c r="A286" s="33">
        <v>41150</v>
      </c>
      <c r="B286" s="34">
        <v>43</v>
      </c>
      <c r="C286" s="34" t="s">
        <v>33</v>
      </c>
      <c r="D286" s="34">
        <v>5</v>
      </c>
      <c r="E286" s="35">
        <v>0.37</v>
      </c>
      <c r="F286" s="35">
        <v>0.47</v>
      </c>
      <c r="G286" s="35">
        <v>0.7</v>
      </c>
      <c r="H286" s="35">
        <v>0.63</v>
      </c>
      <c r="I286" s="35">
        <v>0.93</v>
      </c>
      <c r="J286" s="35">
        <v>0.47</v>
      </c>
      <c r="K286" s="35">
        <v>0.43</v>
      </c>
      <c r="L286" s="35">
        <v>0.13</v>
      </c>
      <c r="M286" s="35">
        <v>0.03</v>
      </c>
      <c r="N286" s="35">
        <v>0.03</v>
      </c>
      <c r="O286" s="35">
        <v>0.03</v>
      </c>
      <c r="P286" s="35">
        <v>0.1</v>
      </c>
      <c r="Q286" s="35">
        <f>SUM(E286:P286)</f>
        <v>4.32</v>
      </c>
    </row>
    <row r="287" spans="1:17" ht="16.3" thickBot="1">
      <c r="A287" s="33">
        <v>41150</v>
      </c>
      <c r="B287" s="34">
        <v>43</v>
      </c>
      <c r="C287" s="34" t="s">
        <v>86</v>
      </c>
      <c r="D287" s="34">
        <v>98</v>
      </c>
      <c r="E287" s="35">
        <v>30</v>
      </c>
      <c r="F287" s="35">
        <v>30</v>
      </c>
      <c r="G287" s="35">
        <v>30</v>
      </c>
      <c r="H287" s="35">
        <v>30</v>
      </c>
      <c r="I287" s="35">
        <v>30</v>
      </c>
      <c r="J287" s="35">
        <v>30</v>
      </c>
      <c r="K287" s="35">
        <v>30</v>
      </c>
      <c r="L287" s="35">
        <v>30</v>
      </c>
      <c r="M287" s="35">
        <v>30</v>
      </c>
      <c r="N287" s="35">
        <v>30</v>
      </c>
      <c r="O287" s="35">
        <v>30</v>
      </c>
      <c r="P287" s="35">
        <v>30</v>
      </c>
      <c r="Q287" s="35">
        <v>30</v>
      </c>
    </row>
    <row r="288" spans="1:17" ht="16.3" thickBot="1">
      <c r="A288" s="30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</row>
    <row r="289" spans="1:17" ht="16.3" thickBot="1">
      <c r="A289" s="31" t="s">
        <v>11</v>
      </c>
      <c r="B289" s="32" t="s">
        <v>12</v>
      </c>
      <c r="C289" s="32" t="s">
        <v>13</v>
      </c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</row>
    <row r="290" spans="1:17" ht="16.3" thickBot="1">
      <c r="A290" s="33">
        <v>48</v>
      </c>
      <c r="B290" s="34" t="s">
        <v>150</v>
      </c>
      <c r="C290" s="34" t="s">
        <v>33</v>
      </c>
      <c r="D290" s="40" t="s">
        <v>215</v>
      </c>
      <c r="E290" s="41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</row>
    <row r="291" spans="1:17" ht="16.3" thickBot="1">
      <c r="A291" s="30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</row>
    <row r="292" spans="1:17" ht="16.3" thickBot="1">
      <c r="A292" s="31" t="s">
        <v>5</v>
      </c>
      <c r="B292" s="32" t="s">
        <v>11</v>
      </c>
      <c r="C292" s="32" t="s">
        <v>16</v>
      </c>
      <c r="D292" s="32" t="s">
        <v>17</v>
      </c>
      <c r="E292" s="32" t="s">
        <v>18</v>
      </c>
      <c r="F292" s="32" t="s">
        <v>19</v>
      </c>
      <c r="G292" s="32" t="s">
        <v>20</v>
      </c>
      <c r="H292" s="32" t="s">
        <v>21</v>
      </c>
      <c r="I292" s="32" t="s">
        <v>22</v>
      </c>
      <c r="J292" s="32" t="s">
        <v>23</v>
      </c>
      <c r="K292" s="32" t="s">
        <v>24</v>
      </c>
      <c r="L292" s="32" t="s">
        <v>25</v>
      </c>
      <c r="M292" s="32" t="s">
        <v>26</v>
      </c>
      <c r="N292" s="32" t="s">
        <v>27</v>
      </c>
      <c r="O292" s="32" t="s">
        <v>28</v>
      </c>
      <c r="P292" s="32" t="s">
        <v>29</v>
      </c>
      <c r="Q292" s="32" t="s">
        <v>30</v>
      </c>
    </row>
    <row r="293" spans="1:17" ht="16.3" thickBot="1">
      <c r="A293" s="33">
        <v>41150</v>
      </c>
      <c r="B293" s="34">
        <v>48</v>
      </c>
      <c r="C293" s="34" t="s">
        <v>33</v>
      </c>
      <c r="D293" s="34">
        <v>5</v>
      </c>
      <c r="E293" s="35">
        <v>0.9</v>
      </c>
      <c r="F293" s="35">
        <v>0.8</v>
      </c>
      <c r="G293" s="35">
        <v>0.1</v>
      </c>
      <c r="H293" s="35">
        <v>0.1</v>
      </c>
      <c r="I293" s="35">
        <v>0.1</v>
      </c>
      <c r="J293" s="35">
        <v>0</v>
      </c>
      <c r="K293" s="35">
        <v>0</v>
      </c>
      <c r="L293" s="35">
        <v>0</v>
      </c>
      <c r="M293" s="35">
        <v>0.1</v>
      </c>
      <c r="N293" s="35">
        <v>0.1</v>
      </c>
      <c r="O293" s="35">
        <v>0.2</v>
      </c>
      <c r="P293" s="35">
        <v>0.7</v>
      </c>
      <c r="Q293" s="35">
        <f>SUM(E293:P293)</f>
        <v>3.1000000000000005</v>
      </c>
    </row>
    <row r="294" spans="1:17" ht="16.3" thickBot="1">
      <c r="A294" s="33">
        <v>41150</v>
      </c>
      <c r="B294" s="34">
        <v>48</v>
      </c>
      <c r="C294" s="34" t="s">
        <v>86</v>
      </c>
      <c r="D294" s="34">
        <v>98</v>
      </c>
      <c r="E294" s="35">
        <v>30</v>
      </c>
      <c r="F294" s="35">
        <v>30</v>
      </c>
      <c r="G294" s="35">
        <v>30</v>
      </c>
      <c r="H294" s="35">
        <v>30</v>
      </c>
      <c r="I294" s="35">
        <v>30</v>
      </c>
      <c r="J294" s="35">
        <v>30</v>
      </c>
      <c r="K294" s="35">
        <v>30</v>
      </c>
      <c r="L294" s="35">
        <v>30</v>
      </c>
      <c r="M294" s="35">
        <v>30</v>
      </c>
      <c r="N294" s="35">
        <v>30</v>
      </c>
      <c r="O294" s="35">
        <v>30</v>
      </c>
      <c r="P294" s="35">
        <v>30</v>
      </c>
      <c r="Q294" s="35">
        <v>30</v>
      </c>
    </row>
    <row r="295" spans="1:17" ht="16.3" thickBot="1">
      <c r="A295" s="30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ht="16.3" thickBot="1">
      <c r="A296" s="31" t="s">
        <v>11</v>
      </c>
      <c r="B296" s="32" t="s">
        <v>12</v>
      </c>
      <c r="C296" s="32" t="s">
        <v>13</v>
      </c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ht="16.3" thickBot="1">
      <c r="A297" s="33">
        <v>51</v>
      </c>
      <c r="B297" s="34" t="s">
        <v>156</v>
      </c>
      <c r="C297" s="34" t="s">
        <v>33</v>
      </c>
      <c r="D297" s="40" t="s">
        <v>339</v>
      </c>
      <c r="E297" s="41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</row>
    <row r="298" spans="1:17" ht="16.3" thickBot="1">
      <c r="A298" s="30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</row>
    <row r="299" spans="1:17" ht="16.3" thickBot="1">
      <c r="A299" s="31" t="s">
        <v>5</v>
      </c>
      <c r="B299" s="32" t="s">
        <v>11</v>
      </c>
      <c r="C299" s="32" t="s">
        <v>16</v>
      </c>
      <c r="D299" s="32" t="s">
        <v>17</v>
      </c>
      <c r="E299" s="32" t="s">
        <v>18</v>
      </c>
      <c r="F299" s="32" t="s">
        <v>19</v>
      </c>
      <c r="G299" s="32" t="s">
        <v>20</v>
      </c>
      <c r="H299" s="32" t="s">
        <v>21</v>
      </c>
      <c r="I299" s="32" t="s">
        <v>22</v>
      </c>
      <c r="J299" s="32" t="s">
        <v>23</v>
      </c>
      <c r="K299" s="32" t="s">
        <v>24</v>
      </c>
      <c r="L299" s="32" t="s">
        <v>25</v>
      </c>
      <c r="M299" s="32" t="s">
        <v>26</v>
      </c>
      <c r="N299" s="32" t="s">
        <v>27</v>
      </c>
      <c r="O299" s="32" t="s">
        <v>28</v>
      </c>
      <c r="P299" s="32" t="s">
        <v>29</v>
      </c>
      <c r="Q299" s="32" t="s">
        <v>30</v>
      </c>
    </row>
    <row r="300" spans="1:17" ht="16.3" thickBot="1">
      <c r="A300" s="33">
        <v>41150</v>
      </c>
      <c r="B300" s="34">
        <v>51</v>
      </c>
      <c r="C300" s="34" t="s">
        <v>33</v>
      </c>
      <c r="D300" s="34">
        <v>5</v>
      </c>
      <c r="E300" s="35">
        <v>17.2</v>
      </c>
      <c r="F300" s="35">
        <v>13.5</v>
      </c>
      <c r="G300" s="35">
        <v>11.8</v>
      </c>
      <c r="H300" s="35">
        <v>8.8000000000000007</v>
      </c>
      <c r="I300" s="35">
        <v>8.4</v>
      </c>
      <c r="J300" s="35">
        <v>9</v>
      </c>
      <c r="K300" s="35">
        <v>14.7</v>
      </c>
      <c r="L300" s="35">
        <v>18.899999999999999</v>
      </c>
      <c r="M300" s="35">
        <v>16.8</v>
      </c>
      <c r="N300" s="35">
        <v>18.399999999999999</v>
      </c>
      <c r="O300" s="35">
        <v>11.7</v>
      </c>
      <c r="P300" s="35">
        <v>18.399999999999999</v>
      </c>
      <c r="Q300" s="35">
        <f>SUM(E300:P300)</f>
        <v>167.59999999999997</v>
      </c>
    </row>
    <row r="301" spans="1:17" ht="16.3" thickBot="1">
      <c r="A301" s="33">
        <v>41150</v>
      </c>
      <c r="B301" s="34">
        <v>51</v>
      </c>
      <c r="C301" s="34" t="s">
        <v>86</v>
      </c>
      <c r="D301" s="34">
        <v>98</v>
      </c>
      <c r="E301" s="35">
        <v>30</v>
      </c>
      <c r="F301" s="35">
        <v>30</v>
      </c>
      <c r="G301" s="35">
        <v>30</v>
      </c>
      <c r="H301" s="35">
        <v>30</v>
      </c>
      <c r="I301" s="35">
        <v>30</v>
      </c>
      <c r="J301" s="35">
        <v>30</v>
      </c>
      <c r="K301" s="35">
        <v>30</v>
      </c>
      <c r="L301" s="35">
        <v>30</v>
      </c>
      <c r="M301" s="35">
        <v>30</v>
      </c>
      <c r="N301" s="35">
        <v>30</v>
      </c>
      <c r="O301" s="35">
        <v>30</v>
      </c>
      <c r="P301" s="35">
        <v>30</v>
      </c>
      <c r="Q301" s="35">
        <v>30</v>
      </c>
    </row>
    <row r="302" spans="1:17" ht="16.3" thickBot="1">
      <c r="A302" s="30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</row>
    <row r="303" spans="1:17" ht="16.3" thickBot="1">
      <c r="A303" s="31" t="s">
        <v>11</v>
      </c>
      <c r="B303" s="32" t="s">
        <v>12</v>
      </c>
      <c r="C303" s="32" t="s">
        <v>13</v>
      </c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</row>
    <row r="304" spans="1:17" ht="16.3" thickBot="1">
      <c r="A304" s="33">
        <v>52</v>
      </c>
      <c r="B304" s="34" t="s">
        <v>158</v>
      </c>
      <c r="C304" s="34" t="s">
        <v>33</v>
      </c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ht="16.3" thickBot="1">
      <c r="A305" s="30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</row>
    <row r="306" spans="1:17" ht="16.3" thickBot="1">
      <c r="A306" s="31" t="s">
        <v>5</v>
      </c>
      <c r="B306" s="32" t="s">
        <v>11</v>
      </c>
      <c r="C306" s="32" t="s">
        <v>16</v>
      </c>
      <c r="D306" s="32" t="s">
        <v>17</v>
      </c>
      <c r="E306" s="32" t="s">
        <v>18</v>
      </c>
      <c r="F306" s="32" t="s">
        <v>19</v>
      </c>
      <c r="G306" s="32" t="s">
        <v>20</v>
      </c>
      <c r="H306" s="32" t="s">
        <v>21</v>
      </c>
      <c r="I306" s="32" t="s">
        <v>22</v>
      </c>
      <c r="J306" s="32" t="s">
        <v>23</v>
      </c>
      <c r="K306" s="32" t="s">
        <v>24</v>
      </c>
      <c r="L306" s="32" t="s">
        <v>25</v>
      </c>
      <c r="M306" s="32" t="s">
        <v>26</v>
      </c>
      <c r="N306" s="32" t="s">
        <v>27</v>
      </c>
      <c r="O306" s="32" t="s">
        <v>28</v>
      </c>
      <c r="P306" s="32" t="s">
        <v>29</v>
      </c>
      <c r="Q306" s="32" t="s">
        <v>30</v>
      </c>
    </row>
    <row r="307" spans="1:17" ht="16.3" thickBot="1">
      <c r="A307" s="33">
        <v>41150</v>
      </c>
      <c r="B307" s="34">
        <v>52</v>
      </c>
      <c r="C307" s="34" t="s">
        <v>33</v>
      </c>
      <c r="D307" s="34">
        <v>5</v>
      </c>
      <c r="E307" s="35">
        <v>2.0299999999999998</v>
      </c>
      <c r="F307" s="35">
        <v>3.67</v>
      </c>
      <c r="G307" s="35">
        <v>4.03</v>
      </c>
      <c r="H307" s="35">
        <v>3.93</v>
      </c>
      <c r="I307" s="35">
        <v>4.7</v>
      </c>
      <c r="J307" s="35">
        <v>5.93</v>
      </c>
      <c r="K307" s="35">
        <v>5.07</v>
      </c>
      <c r="L307" s="35">
        <v>2.63</v>
      </c>
      <c r="M307" s="35">
        <v>1.73</v>
      </c>
      <c r="N307" s="35">
        <v>0.97</v>
      </c>
      <c r="O307" s="35">
        <v>0.7</v>
      </c>
      <c r="P307" s="35">
        <v>1.03</v>
      </c>
      <c r="Q307" s="35">
        <f>SUM(E307:P307)</f>
        <v>36.42</v>
      </c>
    </row>
    <row r="308" spans="1:17" ht="16.3" thickBot="1">
      <c r="A308" s="33">
        <v>41150</v>
      </c>
      <c r="B308" s="34">
        <v>52</v>
      </c>
      <c r="C308" s="34" t="s">
        <v>86</v>
      </c>
      <c r="D308" s="34">
        <v>98</v>
      </c>
      <c r="E308" s="35">
        <v>30</v>
      </c>
      <c r="F308" s="35">
        <v>30</v>
      </c>
      <c r="G308" s="35">
        <v>30</v>
      </c>
      <c r="H308" s="35">
        <v>30</v>
      </c>
      <c r="I308" s="35">
        <v>30</v>
      </c>
      <c r="J308" s="35">
        <v>30</v>
      </c>
      <c r="K308" s="35">
        <v>30</v>
      </c>
      <c r="L308" s="35">
        <v>30</v>
      </c>
      <c r="M308" s="35">
        <v>30</v>
      </c>
      <c r="N308" s="35">
        <v>30</v>
      </c>
      <c r="O308" s="35">
        <v>30</v>
      </c>
      <c r="P308" s="35">
        <v>30</v>
      </c>
      <c r="Q308" s="35">
        <v>30</v>
      </c>
    </row>
    <row r="309" spans="1:17" ht="15" thickBot="1"/>
    <row r="310" spans="1:17" ht="16.3" thickBot="1">
      <c r="A310" s="31" t="s">
        <v>11</v>
      </c>
      <c r="B310" s="32" t="s">
        <v>12</v>
      </c>
      <c r="C310" s="32" t="s">
        <v>13</v>
      </c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</row>
    <row r="311" spans="1:17" ht="16.3" thickBot="1">
      <c r="A311" s="33">
        <v>77</v>
      </c>
      <c r="B311" s="34" t="s">
        <v>207</v>
      </c>
      <c r="C311" s="34" t="s">
        <v>33</v>
      </c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</row>
    <row r="312" spans="1:17" ht="16.3" thickBot="1">
      <c r="A312" s="30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</row>
    <row r="313" spans="1:17" ht="16.3" thickBot="1">
      <c r="A313" s="31" t="s">
        <v>5</v>
      </c>
      <c r="B313" s="32" t="s">
        <v>11</v>
      </c>
      <c r="C313" s="32" t="s">
        <v>16</v>
      </c>
      <c r="D313" s="32" t="s">
        <v>17</v>
      </c>
      <c r="E313" s="32" t="s">
        <v>18</v>
      </c>
      <c r="F313" s="32" t="s">
        <v>19</v>
      </c>
      <c r="G313" s="32" t="s">
        <v>20</v>
      </c>
      <c r="H313" s="32" t="s">
        <v>21</v>
      </c>
      <c r="I313" s="32" t="s">
        <v>22</v>
      </c>
      <c r="J313" s="32" t="s">
        <v>23</v>
      </c>
      <c r="K313" s="32" t="s">
        <v>24</v>
      </c>
      <c r="L313" s="32" t="s">
        <v>25</v>
      </c>
      <c r="M313" s="32" t="s">
        <v>26</v>
      </c>
      <c r="N313" s="32" t="s">
        <v>27</v>
      </c>
      <c r="O313" s="32" t="s">
        <v>28</v>
      </c>
      <c r="P313" s="32" t="s">
        <v>29</v>
      </c>
      <c r="Q313" s="32" t="s">
        <v>30</v>
      </c>
    </row>
    <row r="314" spans="1:17" ht="16.3" thickBot="1">
      <c r="A314" s="33">
        <v>41150</v>
      </c>
      <c r="B314" s="34">
        <v>77</v>
      </c>
      <c r="C314" s="34" t="s">
        <v>33</v>
      </c>
      <c r="D314" s="34">
        <v>5</v>
      </c>
      <c r="E314" s="35">
        <v>2.77</v>
      </c>
      <c r="F314" s="35">
        <v>2.13</v>
      </c>
      <c r="G314" s="35">
        <v>0.53</v>
      </c>
      <c r="H314" s="35">
        <v>0.2</v>
      </c>
      <c r="I314" s="35">
        <v>0.2</v>
      </c>
      <c r="J314" s="35">
        <v>0.03</v>
      </c>
      <c r="K314" s="35">
        <v>0</v>
      </c>
      <c r="L314" s="35">
        <v>0.17</v>
      </c>
      <c r="M314" s="35">
        <v>0.43</v>
      </c>
      <c r="N314" s="35">
        <v>0.6</v>
      </c>
      <c r="O314" s="35">
        <v>1.03</v>
      </c>
      <c r="P314" s="35">
        <v>2.7</v>
      </c>
      <c r="Q314" s="35">
        <f>SUM(E314:P314)</f>
        <v>10.79</v>
      </c>
    </row>
    <row r="315" spans="1:17" ht="16.3" thickBot="1">
      <c r="A315" s="33">
        <v>41150</v>
      </c>
      <c r="B315" s="34">
        <v>77</v>
      </c>
      <c r="C315" s="34" t="s">
        <v>86</v>
      </c>
      <c r="D315" s="34">
        <v>98</v>
      </c>
      <c r="E315" s="35">
        <v>30</v>
      </c>
      <c r="F315" s="35">
        <v>30</v>
      </c>
      <c r="G315" s="35">
        <v>30</v>
      </c>
      <c r="H315" s="35">
        <v>30</v>
      </c>
      <c r="I315" s="35">
        <v>30</v>
      </c>
      <c r="J315" s="35">
        <v>30</v>
      </c>
      <c r="K315" s="35">
        <v>30</v>
      </c>
      <c r="L315" s="35">
        <v>30</v>
      </c>
      <c r="M315" s="35">
        <v>30</v>
      </c>
      <c r="N315" s="35">
        <v>30</v>
      </c>
      <c r="O315" s="35">
        <v>30</v>
      </c>
      <c r="P315" s="35">
        <v>30</v>
      </c>
      <c r="Q315" s="35">
        <v>30</v>
      </c>
    </row>
    <row r="316" spans="1:17" ht="15" thickBot="1"/>
    <row r="317" spans="1:17" ht="16.3" thickBot="1">
      <c r="A317" s="31" t="s">
        <v>11</v>
      </c>
      <c r="B317" s="32" t="s">
        <v>12</v>
      </c>
      <c r="C317" s="32" t="s">
        <v>13</v>
      </c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</row>
    <row r="318" spans="1:17" ht="16.3" thickBot="1">
      <c r="A318" s="33">
        <v>81</v>
      </c>
      <c r="B318" s="34" t="s">
        <v>215</v>
      </c>
      <c r="C318" s="34" t="s">
        <v>33</v>
      </c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</row>
    <row r="319" spans="1:17" ht="16.3" thickBot="1">
      <c r="A319" s="30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</row>
    <row r="320" spans="1:17" ht="16.3" thickBot="1">
      <c r="A320" s="31" t="s">
        <v>5</v>
      </c>
      <c r="B320" s="32" t="s">
        <v>11</v>
      </c>
      <c r="C320" s="32" t="s">
        <v>16</v>
      </c>
      <c r="D320" s="32" t="s">
        <v>17</v>
      </c>
      <c r="E320" s="32" t="s">
        <v>18</v>
      </c>
      <c r="F320" s="32" t="s">
        <v>19</v>
      </c>
      <c r="G320" s="32" t="s">
        <v>20</v>
      </c>
      <c r="H320" s="32" t="s">
        <v>21</v>
      </c>
      <c r="I320" s="32" t="s">
        <v>22</v>
      </c>
      <c r="J320" s="32" t="s">
        <v>23</v>
      </c>
      <c r="K320" s="32" t="s">
        <v>24</v>
      </c>
      <c r="L320" s="32" t="s">
        <v>25</v>
      </c>
      <c r="M320" s="32" t="s">
        <v>26</v>
      </c>
      <c r="N320" s="32" t="s">
        <v>27</v>
      </c>
      <c r="O320" s="32" t="s">
        <v>28</v>
      </c>
      <c r="P320" s="32" t="s">
        <v>29</v>
      </c>
      <c r="Q320" s="32" t="s">
        <v>30</v>
      </c>
    </row>
    <row r="321" spans="1:17" ht="16.3" thickBot="1">
      <c r="A321" s="33">
        <v>41150</v>
      </c>
      <c r="B321" s="34">
        <v>81</v>
      </c>
      <c r="C321" s="34" t="s">
        <v>33</v>
      </c>
      <c r="D321" s="34">
        <v>5</v>
      </c>
      <c r="E321" s="35">
        <v>0.9</v>
      </c>
      <c r="F321" s="35">
        <v>0.8</v>
      </c>
      <c r="G321" s="35">
        <v>0.1</v>
      </c>
      <c r="H321" s="35">
        <v>0.1</v>
      </c>
      <c r="I321" s="35">
        <v>0.1</v>
      </c>
      <c r="J321" s="35">
        <v>0</v>
      </c>
      <c r="K321" s="35">
        <v>0</v>
      </c>
      <c r="L321" s="35">
        <v>0</v>
      </c>
      <c r="M321" s="35">
        <v>0.1</v>
      </c>
      <c r="N321" s="35">
        <v>0.1</v>
      </c>
      <c r="O321" s="35">
        <v>0.2</v>
      </c>
      <c r="P321" s="35">
        <v>0.7</v>
      </c>
      <c r="Q321" s="35">
        <f>SUM(E321:P321)</f>
        <v>3.1000000000000005</v>
      </c>
    </row>
    <row r="322" spans="1:17" ht="16.3" thickBot="1">
      <c r="A322" s="33">
        <v>41150</v>
      </c>
      <c r="B322" s="34">
        <v>81</v>
      </c>
      <c r="C322" s="34" t="s">
        <v>86</v>
      </c>
      <c r="D322" s="34">
        <v>98</v>
      </c>
      <c r="E322" s="35">
        <v>30</v>
      </c>
      <c r="F322" s="35">
        <v>30</v>
      </c>
      <c r="G322" s="35">
        <v>30</v>
      </c>
      <c r="H322" s="35">
        <v>30</v>
      </c>
      <c r="I322" s="35">
        <v>30</v>
      </c>
      <c r="J322" s="35">
        <v>30</v>
      </c>
      <c r="K322" s="35">
        <v>30</v>
      </c>
      <c r="L322" s="35">
        <v>30</v>
      </c>
      <c r="M322" s="35">
        <v>30</v>
      </c>
      <c r="N322" s="35">
        <v>30</v>
      </c>
      <c r="O322" s="35">
        <v>30</v>
      </c>
      <c r="P322" s="35">
        <v>30</v>
      </c>
      <c r="Q322" s="35">
        <v>30</v>
      </c>
    </row>
  </sheetData>
  <mergeCells count="10">
    <mergeCell ref="D297:E297"/>
    <mergeCell ref="D283:F283"/>
    <mergeCell ref="D290:E290"/>
    <mergeCell ref="A92:B92"/>
    <mergeCell ref="A1:B1"/>
    <mergeCell ref="A2:B2"/>
    <mergeCell ref="A4:B4"/>
    <mergeCell ref="A12:B12"/>
    <mergeCell ref="A16:B16"/>
    <mergeCell ref="D254:F254"/>
  </mergeCells>
  <pageMargins left="0.7" right="0.7" top="0.75" bottom="0.75" header="0.3" footer="0.3"/>
  <pageSetup scale="60" orientation="landscape" r:id="rId1"/>
  <ignoredErrors>
    <ignoredError sqref="D212 A208 D220 D180 D188 D196 D204 A224 A216 A232 A192 A20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8"/>
  <sheetViews>
    <sheetView topLeftCell="A130" zoomScale="75" zoomScaleNormal="75" workbookViewId="0">
      <selection activeCell="E32" sqref="E32"/>
    </sheetView>
  </sheetViews>
  <sheetFormatPr defaultRowHeight="14.6"/>
  <cols>
    <col min="1" max="1" width="18.69140625" style="4" customWidth="1"/>
    <col min="2" max="2" width="65.69140625" style="3" customWidth="1"/>
    <col min="3" max="3" width="19.69140625" style="3" customWidth="1"/>
    <col min="4" max="4" width="18.69140625" style="3" customWidth="1"/>
    <col min="5" max="17" width="11.69140625" style="3" customWidth="1"/>
  </cols>
  <sheetData>
    <row r="1" spans="1:17" s="1" customFormat="1" ht="18.45">
      <c r="A1" s="42" t="s">
        <v>0</v>
      </c>
      <c r="B1" s="4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18.45">
      <c r="A2" s="42" t="s">
        <v>1</v>
      </c>
      <c r="B2" s="4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 ht="15.9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" customFormat="1" ht="18.45">
      <c r="A4" s="42" t="s">
        <v>2</v>
      </c>
      <c r="B4" s="4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ht="16.3" thickBot="1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1" customFormat="1" ht="16.3" thickBot="1">
      <c r="A6" s="15" t="s">
        <v>3</v>
      </c>
      <c r="B6" s="9" t="s">
        <v>81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16.3" thickBot="1">
      <c r="A7" s="15" t="s">
        <v>4</v>
      </c>
      <c r="B7" s="9" t="s">
        <v>82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/>
    </row>
    <row r="8" spans="1:17" s="1" customFormat="1" ht="16.3" thickBot="1">
      <c r="A8" s="1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/>
    </row>
    <row r="9" spans="1:17" s="1" customFormat="1" ht="16.3" thickBot="1">
      <c r="A9" s="15" t="s">
        <v>5</v>
      </c>
      <c r="B9" s="7" t="s">
        <v>6</v>
      </c>
      <c r="C9" s="7" t="s">
        <v>7</v>
      </c>
      <c r="D9" s="7" t="s">
        <v>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/>
    </row>
    <row r="10" spans="1:17" s="1" customFormat="1" ht="16.3" thickBot="1">
      <c r="A10" s="13">
        <v>70261</v>
      </c>
      <c r="B10" s="9" t="s">
        <v>83</v>
      </c>
      <c r="C10" s="9" t="s">
        <v>84</v>
      </c>
      <c r="D10" s="16">
        <v>133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/>
      <c r="P10" s="11"/>
      <c r="Q10" s="11"/>
    </row>
    <row r="11" spans="1:17" s="1" customFormat="1" ht="16.3" thickBot="1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</row>
    <row r="12" spans="1:17" s="1" customFormat="1" ht="16.3" thickBot="1">
      <c r="A12" s="44" t="s">
        <v>9</v>
      </c>
      <c r="B12" s="4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" customFormat="1" ht="16.3" thickBot="1">
      <c r="A13" s="13" t="s">
        <v>85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" customFormat="1" ht="15.9">
      <c r="A14" s="1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s="1" customFormat="1" ht="15.9">
      <c r="A15" s="1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1" customFormat="1" ht="18.45">
      <c r="A16" s="42" t="s">
        <v>10</v>
      </c>
      <c r="B16" s="4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s="1" customFormat="1" ht="18.45">
      <c r="A17" s="1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s="1" customFormat="1" ht="16.3" thickBot="1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s="1" customFormat="1" ht="16.3" thickBot="1">
      <c r="A19" s="15" t="s">
        <v>11</v>
      </c>
      <c r="B19" s="7" t="s">
        <v>12</v>
      </c>
      <c r="C19" s="7" t="s">
        <v>13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" customFormat="1" ht="16.3" thickBot="1">
      <c r="A20" s="13">
        <v>1</v>
      </c>
      <c r="B20" s="9" t="s">
        <v>14</v>
      </c>
      <c r="C20" s="9" t="s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s="1" customFormat="1" ht="16.3" thickBot="1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1" customFormat="1" ht="16.3" thickBot="1">
      <c r="A22" s="15" t="s">
        <v>5</v>
      </c>
      <c r="B22" s="7" t="s">
        <v>11</v>
      </c>
      <c r="C22" s="7" t="s">
        <v>16</v>
      </c>
      <c r="D22" s="7" t="s">
        <v>17</v>
      </c>
      <c r="E22" s="7" t="s">
        <v>18</v>
      </c>
      <c r="F22" s="7" t="s">
        <v>19</v>
      </c>
      <c r="G22" s="7" t="s">
        <v>20</v>
      </c>
      <c r="H22" s="7" t="s">
        <v>21</v>
      </c>
      <c r="I22" s="7" t="s">
        <v>22</v>
      </c>
      <c r="J22" s="7" t="s">
        <v>23</v>
      </c>
      <c r="K22" s="7" t="s">
        <v>24</v>
      </c>
      <c r="L22" s="7" t="s">
        <v>25</v>
      </c>
      <c r="M22" s="7" t="s">
        <v>26</v>
      </c>
      <c r="N22" s="7" t="s">
        <v>27</v>
      </c>
      <c r="O22" s="7" t="s">
        <v>28</v>
      </c>
      <c r="P22" s="7" t="s">
        <v>29</v>
      </c>
      <c r="Q22" s="7" t="s">
        <v>30</v>
      </c>
    </row>
    <row r="23" spans="1:17" s="1" customFormat="1" ht="16.3" thickBot="1">
      <c r="A23" s="13">
        <v>70261</v>
      </c>
      <c r="B23" s="9">
        <v>1</v>
      </c>
      <c r="C23" s="9" t="s">
        <v>31</v>
      </c>
      <c r="D23" s="9">
        <v>4</v>
      </c>
      <c r="E23" s="18">
        <v>11.9</v>
      </c>
      <c r="F23" s="18">
        <v>10.199999999999999</v>
      </c>
      <c r="G23" s="18">
        <v>9.4</v>
      </c>
      <c r="H23" s="18">
        <v>8.1</v>
      </c>
      <c r="I23" s="18">
        <v>15.5</v>
      </c>
      <c r="J23" s="18">
        <v>34.799999999999997</v>
      </c>
      <c r="K23" s="18">
        <v>47.5</v>
      </c>
      <c r="L23" s="18">
        <v>49.8</v>
      </c>
      <c r="M23" s="18">
        <v>24.1</v>
      </c>
      <c r="N23" s="18">
        <v>22.9</v>
      </c>
      <c r="O23" s="18">
        <v>20.3</v>
      </c>
      <c r="P23" s="18">
        <v>21.6</v>
      </c>
      <c r="Q23" s="18">
        <v>276.10000000000002</v>
      </c>
    </row>
    <row r="24" spans="1:17" s="1" customFormat="1" ht="16.3" thickBot="1">
      <c r="A24" s="13">
        <v>70261</v>
      </c>
      <c r="B24" s="9">
        <v>1</v>
      </c>
      <c r="C24" s="9" t="s">
        <v>86</v>
      </c>
      <c r="D24" s="9">
        <v>98</v>
      </c>
      <c r="E24" s="18">
        <v>30</v>
      </c>
      <c r="F24" s="18">
        <v>30</v>
      </c>
      <c r="G24" s="18">
        <v>30</v>
      </c>
      <c r="H24" s="18">
        <v>30</v>
      </c>
      <c r="I24" s="18">
        <v>30</v>
      </c>
      <c r="J24" s="18">
        <v>30</v>
      </c>
      <c r="K24" s="18">
        <v>30</v>
      </c>
      <c r="L24" s="18">
        <v>30</v>
      </c>
      <c r="M24" s="18">
        <v>30</v>
      </c>
      <c r="N24" s="18">
        <v>30</v>
      </c>
      <c r="O24" s="18">
        <v>30</v>
      </c>
      <c r="P24" s="18">
        <v>30</v>
      </c>
      <c r="Q24" s="18">
        <v>30</v>
      </c>
    </row>
    <row r="25" spans="1:17" s="1" customFormat="1" ht="16.3" thickBot="1">
      <c r="A25" s="13"/>
      <c r="B25" s="9"/>
      <c r="C25" s="9"/>
      <c r="D25" s="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1" customFormat="1" ht="16.3" thickBot="1">
      <c r="A26" s="13"/>
      <c r="B26" s="9"/>
      <c r="C26" s="9"/>
      <c r="D26" s="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1" customFormat="1" ht="16.3" thickBot="1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" customFormat="1" ht="16.3" thickBot="1">
      <c r="A28" s="15" t="s">
        <v>11</v>
      </c>
      <c r="B28" s="7" t="s">
        <v>12</v>
      </c>
      <c r="C28" s="7" t="s">
        <v>13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1" customFormat="1" ht="16.3" thickBot="1">
      <c r="A29" s="13">
        <v>2</v>
      </c>
      <c r="B29" s="9" t="s">
        <v>32</v>
      </c>
      <c r="C29" s="9" t="s">
        <v>33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1" customFormat="1" ht="16.3" thickBot="1">
      <c r="A30" s="14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" customFormat="1" ht="16.3" thickBot="1">
      <c r="A31" s="15" t="s">
        <v>5</v>
      </c>
      <c r="B31" s="7" t="s">
        <v>11</v>
      </c>
      <c r="C31" s="7" t="s">
        <v>16</v>
      </c>
      <c r="D31" s="7" t="s">
        <v>17</v>
      </c>
      <c r="E31" s="7" t="s">
        <v>18</v>
      </c>
      <c r="F31" s="7" t="s">
        <v>19</v>
      </c>
      <c r="G31" s="7" t="s">
        <v>20</v>
      </c>
      <c r="H31" s="7" t="s">
        <v>21</v>
      </c>
      <c r="I31" s="7" t="s">
        <v>22</v>
      </c>
      <c r="J31" s="7" t="s">
        <v>23</v>
      </c>
      <c r="K31" s="7" t="s">
        <v>24</v>
      </c>
      <c r="L31" s="7" t="s">
        <v>25</v>
      </c>
      <c r="M31" s="7" t="s">
        <v>26</v>
      </c>
      <c r="N31" s="7" t="s">
        <v>27</v>
      </c>
      <c r="O31" s="7" t="s">
        <v>28</v>
      </c>
      <c r="P31" s="7" t="s">
        <v>29</v>
      </c>
      <c r="Q31" s="7" t="s">
        <v>30</v>
      </c>
    </row>
    <row r="32" spans="1:17" s="1" customFormat="1" ht="16.3" thickBot="1">
      <c r="A32" s="13">
        <v>70261</v>
      </c>
      <c r="B32" s="9">
        <v>2</v>
      </c>
      <c r="C32" s="9" t="s">
        <v>34</v>
      </c>
      <c r="D32" s="9">
        <v>5</v>
      </c>
      <c r="E32" s="18">
        <v>3.8130000000000002</v>
      </c>
      <c r="F32" s="18">
        <v>2.7719999999999998</v>
      </c>
      <c r="G32" s="18">
        <v>3.0069999999999997</v>
      </c>
      <c r="H32" s="18">
        <v>2.7</v>
      </c>
      <c r="I32" s="18">
        <v>3.8130000000000002</v>
      </c>
      <c r="J32" s="18">
        <v>7.11</v>
      </c>
      <c r="K32" s="18">
        <v>8.68</v>
      </c>
      <c r="L32" s="18">
        <v>8.4939999999999998</v>
      </c>
      <c r="M32" s="18">
        <v>2.61</v>
      </c>
      <c r="N32" s="18">
        <v>6.6030000000000006</v>
      </c>
      <c r="O32" s="18">
        <v>6</v>
      </c>
      <c r="P32" s="18">
        <v>5.7039999999999997</v>
      </c>
      <c r="Q32" s="18">
        <v>61.305999999999997</v>
      </c>
    </row>
    <row r="33" spans="1:17" s="1" customFormat="1" ht="16.3" thickBot="1">
      <c r="A33" s="13">
        <v>70261</v>
      </c>
      <c r="B33" s="9">
        <v>2</v>
      </c>
      <c r="C33" s="9" t="s">
        <v>86</v>
      </c>
      <c r="D33" s="9">
        <v>98</v>
      </c>
      <c r="E33" s="18">
        <v>30</v>
      </c>
      <c r="F33" s="18">
        <v>30</v>
      </c>
      <c r="G33" s="18">
        <v>30</v>
      </c>
      <c r="H33" s="18">
        <v>30</v>
      </c>
      <c r="I33" s="18">
        <v>30</v>
      </c>
      <c r="J33" s="18">
        <v>30</v>
      </c>
      <c r="K33" s="18">
        <v>30</v>
      </c>
      <c r="L33" s="18">
        <v>30</v>
      </c>
      <c r="M33" s="18">
        <v>30</v>
      </c>
      <c r="N33" s="18">
        <v>30</v>
      </c>
      <c r="O33" s="18">
        <v>30</v>
      </c>
      <c r="P33" s="18">
        <v>30</v>
      </c>
      <c r="Q33" s="18">
        <v>30</v>
      </c>
    </row>
    <row r="34" spans="1:17" s="1" customFormat="1" ht="16.3" thickBot="1">
      <c r="A34" s="13"/>
      <c r="B34" s="9"/>
      <c r="C34" s="9"/>
      <c r="D34" s="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s="1" customFormat="1" ht="16.3" thickBot="1">
      <c r="A35" s="13"/>
      <c r="B35" s="9"/>
      <c r="C35" s="9"/>
      <c r="D35" s="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1" customFormat="1" ht="16.3" thickBot="1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1" customFormat="1" ht="16.3" thickBot="1">
      <c r="A37" s="15" t="s">
        <v>11</v>
      </c>
      <c r="B37" s="7" t="s">
        <v>12</v>
      </c>
      <c r="C37" s="7" t="s">
        <v>13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1" customFormat="1" ht="16.3" thickBot="1">
      <c r="A38" s="13">
        <v>3</v>
      </c>
      <c r="B38" s="9" t="s">
        <v>35</v>
      </c>
      <c r="C38" s="9" t="s">
        <v>36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1" customFormat="1" ht="16.3" thickBot="1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1" customFormat="1" ht="16.3" thickBot="1">
      <c r="A40" s="15" t="s">
        <v>5</v>
      </c>
      <c r="B40" s="7" t="s">
        <v>11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7" t="s">
        <v>21</v>
      </c>
      <c r="I40" s="7" t="s">
        <v>22</v>
      </c>
      <c r="J40" s="7" t="s">
        <v>23</v>
      </c>
      <c r="K40" s="7" t="s">
        <v>24</v>
      </c>
      <c r="L40" s="7" t="s">
        <v>25</v>
      </c>
      <c r="M40" s="7" t="s">
        <v>26</v>
      </c>
      <c r="N40" s="7" t="s">
        <v>27</v>
      </c>
      <c r="O40" s="7" t="s">
        <v>28</v>
      </c>
      <c r="P40" s="7" t="s">
        <v>29</v>
      </c>
      <c r="Q40" s="7" t="s">
        <v>30</v>
      </c>
    </row>
    <row r="41" spans="1:17" s="1" customFormat="1" ht="16.3" thickBot="1">
      <c r="A41" s="13">
        <v>70261</v>
      </c>
      <c r="B41" s="9">
        <v>3</v>
      </c>
      <c r="C41" s="9" t="s">
        <v>37</v>
      </c>
      <c r="D41" s="9">
        <v>1</v>
      </c>
      <c r="E41" s="18">
        <v>-18.7</v>
      </c>
      <c r="F41" s="18">
        <v>-13.8</v>
      </c>
      <c r="G41" s="18">
        <v>-4.5999999999999996</v>
      </c>
      <c r="H41" s="18">
        <v>5</v>
      </c>
      <c r="I41" s="18">
        <v>15.2</v>
      </c>
      <c r="J41" s="18">
        <v>21.2</v>
      </c>
      <c r="K41" s="18">
        <v>22.4</v>
      </c>
      <c r="L41" s="18">
        <v>19.100000000000001</v>
      </c>
      <c r="M41" s="18">
        <v>12.7</v>
      </c>
      <c r="N41" s="18">
        <v>0</v>
      </c>
      <c r="O41" s="18">
        <v>-11.7</v>
      </c>
      <c r="P41" s="18">
        <v>-16.8</v>
      </c>
      <c r="Q41" s="18">
        <v>2.5</v>
      </c>
    </row>
    <row r="42" spans="1:17" s="1" customFormat="1" ht="16.3" thickBot="1">
      <c r="A42" s="13">
        <v>70261</v>
      </c>
      <c r="B42" s="9">
        <v>3</v>
      </c>
      <c r="C42" s="9" t="s">
        <v>86</v>
      </c>
      <c r="D42" s="9">
        <v>98</v>
      </c>
      <c r="E42" s="18">
        <v>30</v>
      </c>
      <c r="F42" s="18">
        <v>30</v>
      </c>
      <c r="G42" s="18">
        <v>30</v>
      </c>
      <c r="H42" s="18">
        <v>30</v>
      </c>
      <c r="I42" s="18">
        <v>30</v>
      </c>
      <c r="J42" s="18">
        <v>30</v>
      </c>
      <c r="K42" s="18">
        <v>30</v>
      </c>
      <c r="L42" s="18">
        <v>30</v>
      </c>
      <c r="M42" s="18">
        <v>30</v>
      </c>
      <c r="N42" s="18">
        <v>30</v>
      </c>
      <c r="O42" s="18">
        <v>30</v>
      </c>
      <c r="P42" s="18">
        <v>30</v>
      </c>
      <c r="Q42" s="18">
        <v>30</v>
      </c>
    </row>
    <row r="43" spans="1:17" s="1" customFormat="1" ht="16.3" thickBot="1">
      <c r="A43" s="13"/>
      <c r="B43" s="9"/>
      <c r="C43" s="9"/>
      <c r="D43" s="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s="1" customFormat="1" ht="16.3" thickBot="1">
      <c r="A44" s="13"/>
      <c r="B44" s="9"/>
      <c r="C44" s="9"/>
      <c r="D44" s="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s="1" customFormat="1" ht="16.3" thickBot="1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1" customFormat="1" ht="16.3" thickBot="1">
      <c r="A46" s="15" t="s">
        <v>11</v>
      </c>
      <c r="B46" s="7" t="s">
        <v>12</v>
      </c>
      <c r="C46" s="7" t="s">
        <v>13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1" customFormat="1" ht="16.3" thickBot="1">
      <c r="A47" s="13">
        <v>4</v>
      </c>
      <c r="B47" s="9" t="s">
        <v>38</v>
      </c>
      <c r="C47" s="9" t="s">
        <v>36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1" customFormat="1" ht="16.3" thickBot="1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s="1" customFormat="1" ht="16.3" thickBot="1">
      <c r="A49" s="15" t="s">
        <v>5</v>
      </c>
      <c r="B49" s="7" t="s">
        <v>11</v>
      </c>
      <c r="C49" s="7" t="s">
        <v>16</v>
      </c>
      <c r="D49" s="7" t="s">
        <v>17</v>
      </c>
      <c r="E49" s="7" t="s">
        <v>18</v>
      </c>
      <c r="F49" s="7" t="s">
        <v>19</v>
      </c>
      <c r="G49" s="7" t="s">
        <v>20</v>
      </c>
      <c r="H49" s="7" t="s">
        <v>21</v>
      </c>
      <c r="I49" s="7" t="s">
        <v>22</v>
      </c>
      <c r="J49" s="7" t="s">
        <v>23</v>
      </c>
      <c r="K49" s="7" t="s">
        <v>24</v>
      </c>
      <c r="L49" s="7" t="s">
        <v>25</v>
      </c>
      <c r="M49" s="7" t="s">
        <v>26</v>
      </c>
      <c r="N49" s="7" t="s">
        <v>27</v>
      </c>
      <c r="O49" s="7" t="s">
        <v>28</v>
      </c>
      <c r="P49" s="7" t="s">
        <v>29</v>
      </c>
      <c r="Q49" s="7" t="s">
        <v>30</v>
      </c>
    </row>
    <row r="50" spans="1:17" s="1" customFormat="1" ht="16.3" thickBot="1">
      <c r="A50" s="13">
        <v>70261</v>
      </c>
      <c r="B50" s="9">
        <v>4</v>
      </c>
      <c r="C50" s="9" t="s">
        <v>37</v>
      </c>
      <c r="D50" s="9">
        <v>1</v>
      </c>
      <c r="E50" s="18">
        <v>-28.1</v>
      </c>
      <c r="F50" s="18">
        <v>-25.8</v>
      </c>
      <c r="G50" s="18">
        <v>-18.7</v>
      </c>
      <c r="H50" s="18">
        <v>-6.4</v>
      </c>
      <c r="I50" s="18">
        <v>3.3</v>
      </c>
      <c r="J50" s="18">
        <v>9.6999999999999993</v>
      </c>
      <c r="K50" s="18">
        <v>11.4</v>
      </c>
      <c r="L50" s="18">
        <v>8.4</v>
      </c>
      <c r="M50" s="18">
        <v>2.2999999999999998</v>
      </c>
      <c r="N50" s="18">
        <v>-7.7</v>
      </c>
      <c r="O50" s="18">
        <v>-20.9</v>
      </c>
      <c r="P50" s="18">
        <v>-26</v>
      </c>
      <c r="Q50" s="18">
        <v>-8.1999999999999993</v>
      </c>
    </row>
    <row r="51" spans="1:17" s="1" customFormat="1" ht="16.3" thickBot="1">
      <c r="A51" s="13">
        <v>70261</v>
      </c>
      <c r="B51" s="9">
        <v>4</v>
      </c>
      <c r="C51" s="9" t="s">
        <v>86</v>
      </c>
      <c r="D51" s="9">
        <v>98</v>
      </c>
      <c r="E51" s="18">
        <v>30</v>
      </c>
      <c r="F51" s="18">
        <v>30</v>
      </c>
      <c r="G51" s="18">
        <v>30</v>
      </c>
      <c r="H51" s="18">
        <v>30</v>
      </c>
      <c r="I51" s="18">
        <v>30</v>
      </c>
      <c r="J51" s="18">
        <v>30</v>
      </c>
      <c r="K51" s="18">
        <v>30</v>
      </c>
      <c r="L51" s="18">
        <v>30</v>
      </c>
      <c r="M51" s="18">
        <v>30</v>
      </c>
      <c r="N51" s="18">
        <v>30</v>
      </c>
      <c r="O51" s="18">
        <v>30</v>
      </c>
      <c r="P51" s="18">
        <v>30</v>
      </c>
      <c r="Q51" s="18">
        <v>30</v>
      </c>
    </row>
    <row r="52" spans="1:17" s="1" customFormat="1" ht="16.3" thickBot="1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" customFormat="1" ht="16.3" thickBot="1">
      <c r="A53" s="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" customFormat="1" ht="16.3" thickBot="1">
      <c r="A54" s="1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s="1" customFormat="1" ht="16.3" thickBot="1">
      <c r="A55" s="15" t="s">
        <v>11</v>
      </c>
      <c r="B55" s="7" t="s">
        <v>12</v>
      </c>
      <c r="C55" s="7" t="s">
        <v>13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s="1" customFormat="1" ht="16.3" thickBot="1">
      <c r="A56" s="13">
        <v>5</v>
      </c>
      <c r="B56" s="9" t="s">
        <v>39</v>
      </c>
      <c r="C56" s="9" t="s">
        <v>36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s="1" customFormat="1" ht="16.3" thickBot="1">
      <c r="A57" s="1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s="1" customFormat="1" ht="16.3" thickBot="1">
      <c r="A58" s="15" t="s">
        <v>5</v>
      </c>
      <c r="B58" s="7" t="s">
        <v>11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20</v>
      </c>
      <c r="H58" s="7" t="s">
        <v>21</v>
      </c>
      <c r="I58" s="7" t="s">
        <v>22</v>
      </c>
      <c r="J58" s="7" t="s">
        <v>23</v>
      </c>
      <c r="K58" s="7" t="s">
        <v>24</v>
      </c>
      <c r="L58" s="7" t="s">
        <v>25</v>
      </c>
      <c r="M58" s="7" t="s">
        <v>26</v>
      </c>
      <c r="N58" s="7" t="s">
        <v>27</v>
      </c>
      <c r="O58" s="7" t="s">
        <v>28</v>
      </c>
      <c r="P58" s="7" t="s">
        <v>29</v>
      </c>
      <c r="Q58" s="7" t="s">
        <v>30</v>
      </c>
    </row>
    <row r="59" spans="1:17" s="1" customFormat="1" ht="16.3" thickBot="1">
      <c r="A59" s="13">
        <v>70261</v>
      </c>
      <c r="B59" s="9">
        <v>5</v>
      </c>
      <c r="C59" s="9" t="s">
        <v>37</v>
      </c>
      <c r="D59" s="9">
        <v>1</v>
      </c>
      <c r="E59" s="18">
        <v>-23.7</v>
      </c>
      <c r="F59" s="18">
        <v>-19.8</v>
      </c>
      <c r="G59" s="18">
        <v>-11.7</v>
      </c>
      <c r="H59" s="18">
        <v>-0.7</v>
      </c>
      <c r="I59" s="18">
        <v>9.1999999999999993</v>
      </c>
      <c r="J59" s="18">
        <v>15.4</v>
      </c>
      <c r="K59" s="18">
        <v>16.899999999999999</v>
      </c>
      <c r="L59" s="18">
        <v>13.8</v>
      </c>
      <c r="M59" s="18">
        <v>7.5</v>
      </c>
      <c r="N59" s="18">
        <v>-3.8</v>
      </c>
      <c r="O59" s="18">
        <v>-16.3</v>
      </c>
      <c r="P59" s="18">
        <v>-21.4</v>
      </c>
      <c r="Q59" s="18">
        <v>-2.9</v>
      </c>
    </row>
    <row r="60" spans="1:17" s="1" customFormat="1" ht="16.3" thickBot="1">
      <c r="A60" s="13">
        <v>70261</v>
      </c>
      <c r="B60" s="9">
        <v>5</v>
      </c>
      <c r="C60" s="9" t="s">
        <v>86</v>
      </c>
      <c r="D60" s="9">
        <v>98</v>
      </c>
      <c r="E60" s="18">
        <v>30</v>
      </c>
      <c r="F60" s="18">
        <v>30</v>
      </c>
      <c r="G60" s="18">
        <v>30</v>
      </c>
      <c r="H60" s="18">
        <v>30</v>
      </c>
      <c r="I60" s="18">
        <v>30</v>
      </c>
      <c r="J60" s="18">
        <v>30</v>
      </c>
      <c r="K60" s="18">
        <v>30</v>
      </c>
      <c r="L60" s="18">
        <v>30</v>
      </c>
      <c r="M60" s="18">
        <v>30</v>
      </c>
      <c r="N60" s="18">
        <v>30</v>
      </c>
      <c r="O60" s="18">
        <v>30</v>
      </c>
      <c r="P60" s="18">
        <v>30</v>
      </c>
      <c r="Q60" s="18">
        <v>30</v>
      </c>
    </row>
    <row r="61" spans="1:17" s="1" customFormat="1" ht="16.3" thickBot="1">
      <c r="A61" s="13"/>
      <c r="B61" s="9"/>
      <c r="C61" s="9"/>
      <c r="D61" s="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s="1" customFormat="1" ht="16.3" thickBot="1">
      <c r="A62" s="13"/>
      <c r="B62" s="9"/>
      <c r="C62" s="9"/>
      <c r="D62" s="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s="1" customFormat="1" ht="16.3" thickBot="1">
      <c r="A63" s="1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s="1" customFormat="1" ht="16.3" thickBot="1">
      <c r="A64" s="15" t="s">
        <v>11</v>
      </c>
      <c r="B64" s="7" t="s">
        <v>12</v>
      </c>
      <c r="C64" s="7" t="s">
        <v>13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s="1" customFormat="1" ht="16.3" thickBot="1">
      <c r="A65" s="13">
        <v>6</v>
      </c>
      <c r="B65" s="9" t="s">
        <v>40</v>
      </c>
      <c r="C65" s="9" t="s">
        <v>41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s="1" customFormat="1" ht="16.3" thickBot="1">
      <c r="A66" s="1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s="1" customFormat="1" ht="16.3" thickBot="1">
      <c r="A67" s="15" t="s">
        <v>5</v>
      </c>
      <c r="B67" s="7" t="s">
        <v>11</v>
      </c>
      <c r="C67" s="7" t="s">
        <v>16</v>
      </c>
      <c r="D67" s="7" t="s">
        <v>17</v>
      </c>
      <c r="E67" s="7" t="s">
        <v>18</v>
      </c>
      <c r="F67" s="7" t="s">
        <v>19</v>
      </c>
      <c r="G67" s="7" t="s">
        <v>20</v>
      </c>
      <c r="H67" s="7" t="s">
        <v>21</v>
      </c>
      <c r="I67" s="7" t="s">
        <v>22</v>
      </c>
      <c r="J67" s="7" t="s">
        <v>23</v>
      </c>
      <c r="K67" s="7" t="s">
        <v>24</v>
      </c>
      <c r="L67" s="7" t="s">
        <v>25</v>
      </c>
      <c r="M67" s="7" t="s">
        <v>26</v>
      </c>
      <c r="N67" s="7" t="s">
        <v>27</v>
      </c>
      <c r="O67" s="7" t="s">
        <v>28</v>
      </c>
      <c r="P67" s="7" t="s">
        <v>29</v>
      </c>
      <c r="Q67" s="7" t="s">
        <v>30</v>
      </c>
    </row>
    <row r="68" spans="1:17" s="1" customFormat="1" ht="16.3" thickBot="1">
      <c r="A68" s="13">
        <v>70261</v>
      </c>
      <c r="B68" s="9">
        <v>6</v>
      </c>
      <c r="C68" s="9" t="s">
        <v>37</v>
      </c>
      <c r="D68" s="9">
        <v>1</v>
      </c>
      <c r="E68" s="18">
        <v>1014.6</v>
      </c>
      <c r="F68" s="18">
        <v>1013.3</v>
      </c>
      <c r="G68" s="18">
        <v>1012.4</v>
      </c>
      <c r="H68" s="18">
        <v>1011</v>
      </c>
      <c r="I68" s="18">
        <v>1010.7</v>
      </c>
      <c r="J68" s="18">
        <v>1010.2</v>
      </c>
      <c r="K68" s="18">
        <v>1012.8</v>
      </c>
      <c r="L68" s="18">
        <v>1011.5</v>
      </c>
      <c r="M68" s="18">
        <v>1009.6</v>
      </c>
      <c r="N68" s="18">
        <v>1006.8</v>
      </c>
      <c r="O68" s="18">
        <v>1010.1</v>
      </c>
      <c r="P68" s="18">
        <v>1012.3</v>
      </c>
      <c r="Q68" s="18">
        <v>1011.4</v>
      </c>
    </row>
    <row r="69" spans="1:17" s="1" customFormat="1" ht="16.3" thickBot="1">
      <c r="A69" s="13">
        <v>70261</v>
      </c>
      <c r="B69" s="9">
        <v>5</v>
      </c>
      <c r="C69" s="9" t="s">
        <v>86</v>
      </c>
      <c r="D69" s="9">
        <v>98</v>
      </c>
      <c r="E69" s="18">
        <v>30</v>
      </c>
      <c r="F69" s="18">
        <v>30</v>
      </c>
      <c r="G69" s="18">
        <v>30</v>
      </c>
      <c r="H69" s="18">
        <v>30</v>
      </c>
      <c r="I69" s="18">
        <v>30</v>
      </c>
      <c r="J69" s="18">
        <v>30</v>
      </c>
      <c r="K69" s="18">
        <v>30</v>
      </c>
      <c r="L69" s="18">
        <v>30</v>
      </c>
      <c r="M69" s="18">
        <v>30</v>
      </c>
      <c r="N69" s="18">
        <v>30</v>
      </c>
      <c r="O69" s="18">
        <v>30</v>
      </c>
      <c r="P69" s="18">
        <v>30</v>
      </c>
      <c r="Q69" s="18">
        <v>30</v>
      </c>
    </row>
    <row r="70" spans="1:17" s="1" customFormat="1" ht="16.3" thickBot="1">
      <c r="A70" s="13"/>
      <c r="B70" s="9"/>
      <c r="C70" s="9"/>
      <c r="D70" s="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s="1" customFormat="1" ht="16.3" thickBot="1">
      <c r="A71" s="13"/>
      <c r="B71" s="9"/>
      <c r="C71" s="9"/>
      <c r="D71" s="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s="1" customFormat="1" ht="16.3" thickBot="1">
      <c r="A72" s="1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s="1" customFormat="1" ht="16.3" thickBot="1">
      <c r="A73" s="15" t="s">
        <v>11</v>
      </c>
      <c r="B73" s="7" t="s">
        <v>12</v>
      </c>
      <c r="C73" s="7" t="s">
        <v>13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s="1" customFormat="1" ht="16.3" thickBot="1">
      <c r="A74" s="13">
        <v>7</v>
      </c>
      <c r="B74" s="9" t="s">
        <v>42</v>
      </c>
      <c r="C74" s="9" t="s">
        <v>41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s="1" customFormat="1" ht="16.3" thickBot="1">
      <c r="A75" s="14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s="1" customFormat="1" ht="16.3" thickBot="1">
      <c r="A76" s="15" t="s">
        <v>5</v>
      </c>
      <c r="B76" s="7" t="s">
        <v>11</v>
      </c>
      <c r="C76" s="7" t="s">
        <v>16</v>
      </c>
      <c r="D76" s="7" t="s">
        <v>17</v>
      </c>
      <c r="E76" s="7" t="s">
        <v>18</v>
      </c>
      <c r="F76" s="7" t="s">
        <v>19</v>
      </c>
      <c r="G76" s="7" t="s">
        <v>20</v>
      </c>
      <c r="H76" s="7" t="s">
        <v>21</v>
      </c>
      <c r="I76" s="7" t="s">
        <v>22</v>
      </c>
      <c r="J76" s="7" t="s">
        <v>23</v>
      </c>
      <c r="K76" s="7" t="s">
        <v>24</v>
      </c>
      <c r="L76" s="7" t="s">
        <v>25</v>
      </c>
      <c r="M76" s="7" t="s">
        <v>26</v>
      </c>
      <c r="N76" s="7" t="s">
        <v>27</v>
      </c>
      <c r="O76" s="7" t="s">
        <v>28</v>
      </c>
      <c r="P76" s="7" t="s">
        <v>29</v>
      </c>
      <c r="Q76" s="7" t="s">
        <v>30</v>
      </c>
    </row>
    <row r="77" spans="1:17" s="1" customFormat="1" ht="16.3" thickBot="1">
      <c r="A77" s="13">
        <v>70261</v>
      </c>
      <c r="B77" s="9">
        <v>7</v>
      </c>
      <c r="C77" s="9" t="s">
        <v>37</v>
      </c>
      <c r="D77" s="9">
        <v>1</v>
      </c>
      <c r="E77" s="19">
        <v>0.66</v>
      </c>
      <c r="F77" s="19">
        <v>0.85</v>
      </c>
      <c r="G77" s="19">
        <v>1.5</v>
      </c>
      <c r="H77" s="19">
        <v>3.15</v>
      </c>
      <c r="I77" s="19">
        <v>5.56</v>
      </c>
      <c r="J77" s="19">
        <v>9.2799999999999994</v>
      </c>
      <c r="K77" s="19">
        <v>11.71</v>
      </c>
      <c r="L77" s="19">
        <v>10.58</v>
      </c>
      <c r="M77" s="19">
        <v>6.76</v>
      </c>
      <c r="N77" s="19">
        <v>3.32</v>
      </c>
      <c r="O77" s="19">
        <v>1.26</v>
      </c>
      <c r="P77" s="19">
        <v>0.8</v>
      </c>
      <c r="Q77" s="19">
        <v>3.1</v>
      </c>
    </row>
    <row r="78" spans="1:17" s="1" customFormat="1" ht="16.3" thickBot="1">
      <c r="A78" s="13">
        <v>70261</v>
      </c>
      <c r="B78" s="9">
        <v>5</v>
      </c>
      <c r="C78" s="9" t="s">
        <v>86</v>
      </c>
      <c r="D78" s="9">
        <v>98</v>
      </c>
      <c r="E78" s="19">
        <v>29</v>
      </c>
      <c r="F78" s="19">
        <v>29</v>
      </c>
      <c r="G78" s="19">
        <v>30</v>
      </c>
      <c r="H78" s="19">
        <v>30</v>
      </c>
      <c r="I78" s="19">
        <v>30</v>
      </c>
      <c r="J78" s="19">
        <v>30</v>
      </c>
      <c r="K78" s="19">
        <v>30</v>
      </c>
      <c r="L78" s="19">
        <v>30</v>
      </c>
      <c r="M78" s="19">
        <v>30</v>
      </c>
      <c r="N78" s="19">
        <v>30</v>
      </c>
      <c r="O78" s="19">
        <v>30</v>
      </c>
      <c r="P78" s="19">
        <v>30</v>
      </c>
      <c r="Q78" s="19">
        <v>28</v>
      </c>
    </row>
    <row r="79" spans="1:17" s="1" customFormat="1" ht="16.3" thickBot="1">
      <c r="A79" s="13"/>
      <c r="B79" s="9"/>
      <c r="C79" s="9"/>
      <c r="D79" s="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s="1" customFormat="1" ht="16.3" thickBot="1">
      <c r="A80" s="13"/>
      <c r="B80" s="9"/>
      <c r="C80" s="9"/>
      <c r="D80" s="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s="1" customFormat="1" ht="16.3" thickBot="1">
      <c r="A81" s="1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s="1" customFormat="1" ht="16.3" thickBot="1">
      <c r="A82" s="15" t="s">
        <v>11</v>
      </c>
      <c r="B82" s="7" t="s">
        <v>12</v>
      </c>
      <c r="C82" s="7" t="s">
        <v>13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s="1" customFormat="1" ht="16.3" thickBot="1">
      <c r="A83" s="13">
        <v>8</v>
      </c>
      <c r="B83" s="9" t="s">
        <v>43</v>
      </c>
      <c r="C83" s="9" t="s">
        <v>44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s="1" customFormat="1" ht="16.3" thickBot="1">
      <c r="A84" s="1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s="1" customFormat="1" ht="16.3" thickBot="1">
      <c r="A85" s="15" t="s">
        <v>5</v>
      </c>
      <c r="B85" s="7" t="s">
        <v>11</v>
      </c>
      <c r="C85" s="7" t="s">
        <v>16</v>
      </c>
      <c r="D85" s="7" t="s">
        <v>17</v>
      </c>
      <c r="E85" s="7" t="s">
        <v>18</v>
      </c>
      <c r="F85" s="7" t="s">
        <v>19</v>
      </c>
      <c r="G85" s="7" t="s">
        <v>20</v>
      </c>
      <c r="H85" s="7" t="s">
        <v>21</v>
      </c>
      <c r="I85" s="7" t="s">
        <v>22</v>
      </c>
      <c r="J85" s="7" t="s">
        <v>23</v>
      </c>
      <c r="K85" s="7" t="s">
        <v>24</v>
      </c>
      <c r="L85" s="7" t="s">
        <v>25</v>
      </c>
      <c r="M85" s="7" t="s">
        <v>26</v>
      </c>
      <c r="N85" s="7" t="s">
        <v>27</v>
      </c>
      <c r="O85" s="7" t="s">
        <v>28</v>
      </c>
      <c r="P85" s="7" t="s">
        <v>29</v>
      </c>
      <c r="Q85" s="7" t="s">
        <v>30</v>
      </c>
    </row>
    <row r="86" spans="1:17" s="1" customFormat="1" ht="16.3" thickBot="1">
      <c r="A86" s="13">
        <v>70261</v>
      </c>
      <c r="B86" s="9">
        <v>8</v>
      </c>
      <c r="C86" s="9" t="s">
        <v>31</v>
      </c>
      <c r="D86" s="9">
        <v>4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s="1" customFormat="1" ht="16.3" thickBot="1">
      <c r="A87" s="13">
        <v>70261</v>
      </c>
      <c r="B87" s="9">
        <v>8</v>
      </c>
      <c r="C87" s="9" t="s">
        <v>86</v>
      </c>
      <c r="D87" s="9">
        <v>98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</row>
    <row r="88" spans="1:17" s="1" customFormat="1" ht="16.3" thickBot="1">
      <c r="A88" s="13"/>
      <c r="B88" s="9"/>
      <c r="C88" s="9"/>
      <c r="D88" s="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s="1" customFormat="1" ht="16.3" thickBot="1">
      <c r="A89" s="13"/>
      <c r="B89" s="9"/>
      <c r="C89" s="9"/>
      <c r="D89" s="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s="1" customFormat="1" ht="15.9">
      <c r="A90" s="14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s="1" customFormat="1" ht="15.9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s="1" customFormat="1" ht="18.45">
      <c r="A92" s="42" t="s">
        <v>87</v>
      </c>
      <c r="B92" s="4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s="1" customFormat="1" ht="15.9">
      <c r="A93" s="14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s="1" customFormat="1" ht="16.3" thickBot="1">
      <c r="A94" s="1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s="1" customFormat="1" ht="16.3" thickBot="1">
      <c r="A95" s="15" t="s">
        <v>11</v>
      </c>
      <c r="B95" s="7" t="s">
        <v>12</v>
      </c>
      <c r="C95" s="7" t="s">
        <v>13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s="1" customFormat="1" ht="16.3" thickBot="1">
      <c r="A96" s="13">
        <v>11</v>
      </c>
      <c r="B96" s="9" t="s">
        <v>47</v>
      </c>
      <c r="C96" s="9" t="s">
        <v>15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8" s="1" customFormat="1" ht="16.3" thickBot="1">
      <c r="A97" s="14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8" s="1" customFormat="1" ht="16.3" thickBot="1">
      <c r="A98" s="15" t="s">
        <v>5</v>
      </c>
      <c r="B98" s="7" t="s">
        <v>11</v>
      </c>
      <c r="C98" s="7" t="s">
        <v>16</v>
      </c>
      <c r="D98" s="7" t="s">
        <v>17</v>
      </c>
      <c r="E98" s="7" t="s">
        <v>18</v>
      </c>
      <c r="F98" s="7" t="s">
        <v>19</v>
      </c>
      <c r="G98" s="7" t="s">
        <v>20</v>
      </c>
      <c r="H98" s="7" t="s">
        <v>21</v>
      </c>
      <c r="I98" s="7" t="s">
        <v>22</v>
      </c>
      <c r="J98" s="7" t="s">
        <v>23</v>
      </c>
      <c r="K98" s="7" t="s">
        <v>24</v>
      </c>
      <c r="L98" s="7" t="s">
        <v>25</v>
      </c>
      <c r="M98" s="7" t="s">
        <v>26</v>
      </c>
      <c r="N98" s="7" t="s">
        <v>27</v>
      </c>
      <c r="O98" s="7" t="s">
        <v>28</v>
      </c>
      <c r="P98" s="7" t="s">
        <v>29</v>
      </c>
      <c r="Q98" s="7" t="s">
        <v>30</v>
      </c>
    </row>
    <row r="99" spans="1:18" s="1" customFormat="1" ht="16.3" thickBot="1">
      <c r="A99" s="13">
        <v>70261</v>
      </c>
      <c r="B99" s="9">
        <v>11</v>
      </c>
      <c r="C99" s="9" t="s">
        <v>88</v>
      </c>
      <c r="D99" s="9">
        <v>6</v>
      </c>
      <c r="E99" s="18">
        <v>0.3</v>
      </c>
      <c r="F99" s="18">
        <v>0.3</v>
      </c>
      <c r="G99" s="18">
        <v>0</v>
      </c>
      <c r="H99" s="18">
        <v>0</v>
      </c>
      <c r="I99" s="18">
        <v>2.8</v>
      </c>
      <c r="J99" s="18">
        <v>4.8</v>
      </c>
      <c r="K99" s="18">
        <v>16</v>
      </c>
      <c r="L99" s="18">
        <v>10.4</v>
      </c>
      <c r="M99" s="18">
        <v>3.8</v>
      </c>
      <c r="N99" s="18">
        <v>2.5</v>
      </c>
      <c r="O99" s="18">
        <v>2</v>
      </c>
      <c r="P99" s="18">
        <v>0</v>
      </c>
      <c r="Q99" s="18"/>
    </row>
    <row r="100" spans="1:18" s="1" customFormat="1" ht="16.3" thickBot="1">
      <c r="A100" s="13">
        <v>70261</v>
      </c>
      <c r="B100" s="9">
        <v>11</v>
      </c>
      <c r="C100" s="9" t="s">
        <v>48</v>
      </c>
      <c r="D100" s="9">
        <v>7</v>
      </c>
      <c r="E100" s="18">
        <v>4.0999999999999996</v>
      </c>
      <c r="F100" s="18">
        <v>2.2999999999999998</v>
      </c>
      <c r="G100" s="18">
        <v>1.8</v>
      </c>
      <c r="H100" s="18">
        <v>2.5</v>
      </c>
      <c r="I100" s="18">
        <v>6.4</v>
      </c>
      <c r="J100" s="18">
        <v>16.8</v>
      </c>
      <c r="K100" s="18">
        <v>27.4</v>
      </c>
      <c r="L100" s="18">
        <v>23.9</v>
      </c>
      <c r="M100" s="18">
        <v>7.4</v>
      </c>
      <c r="N100" s="18">
        <v>10.7</v>
      </c>
      <c r="O100" s="18">
        <v>7.4</v>
      </c>
      <c r="P100" s="18">
        <v>5.3</v>
      </c>
      <c r="Q100" s="18"/>
    </row>
    <row r="101" spans="1:18" s="1" customFormat="1" ht="16.3" thickBot="1">
      <c r="A101" s="13">
        <v>70261</v>
      </c>
      <c r="B101" s="9">
        <v>11</v>
      </c>
      <c r="C101" s="9" t="s">
        <v>49</v>
      </c>
      <c r="D101" s="9">
        <v>8</v>
      </c>
      <c r="E101" s="18">
        <v>7.4</v>
      </c>
      <c r="F101" s="18">
        <v>5.3</v>
      </c>
      <c r="G101" s="18">
        <v>4.8</v>
      </c>
      <c r="H101" s="18">
        <v>5.0999999999999996</v>
      </c>
      <c r="I101" s="18">
        <v>10.4</v>
      </c>
      <c r="J101" s="18">
        <v>25.9</v>
      </c>
      <c r="K101" s="18">
        <v>38.4</v>
      </c>
      <c r="L101" s="18">
        <v>36.799999999999997</v>
      </c>
      <c r="M101" s="18">
        <v>14.5</v>
      </c>
      <c r="N101" s="18">
        <v>16.8</v>
      </c>
      <c r="O101" s="18">
        <v>13.2</v>
      </c>
      <c r="P101" s="18">
        <v>11.9</v>
      </c>
      <c r="Q101" s="18"/>
    </row>
    <row r="102" spans="1:18" s="1" customFormat="1" ht="16.3" thickBot="1">
      <c r="A102" s="13">
        <v>70261</v>
      </c>
      <c r="B102" s="9">
        <v>11</v>
      </c>
      <c r="C102" s="9" t="s">
        <v>50</v>
      </c>
      <c r="D102" s="9">
        <v>9</v>
      </c>
      <c r="E102" s="18">
        <v>11.7</v>
      </c>
      <c r="F102" s="18">
        <v>9.4</v>
      </c>
      <c r="G102" s="18">
        <v>8.9</v>
      </c>
      <c r="H102" s="18">
        <v>8.1</v>
      </c>
      <c r="I102" s="18">
        <v>15.5</v>
      </c>
      <c r="J102" s="18">
        <v>35.799999999999997</v>
      </c>
      <c r="K102" s="18">
        <v>49.8</v>
      </c>
      <c r="L102" s="18">
        <v>51.3</v>
      </c>
      <c r="M102" s="18">
        <v>23.4</v>
      </c>
      <c r="N102" s="18">
        <v>23.6</v>
      </c>
      <c r="O102" s="18">
        <v>20.3</v>
      </c>
      <c r="P102" s="18">
        <v>20.6</v>
      </c>
      <c r="Q102" s="18"/>
    </row>
    <row r="103" spans="1:18" s="1" customFormat="1" ht="16.3" thickBot="1">
      <c r="A103" s="13">
        <v>70261</v>
      </c>
      <c r="B103" s="9">
        <v>11</v>
      </c>
      <c r="C103" s="9" t="s">
        <v>51</v>
      </c>
      <c r="D103" s="9">
        <v>10</v>
      </c>
      <c r="E103" s="18">
        <v>18.3</v>
      </c>
      <c r="F103" s="18">
        <v>16.5</v>
      </c>
      <c r="G103" s="18">
        <v>15.5</v>
      </c>
      <c r="H103" s="18">
        <v>12.7</v>
      </c>
      <c r="I103" s="18">
        <v>23.4</v>
      </c>
      <c r="J103" s="18">
        <v>50.3</v>
      </c>
      <c r="K103" s="18">
        <v>65.5</v>
      </c>
      <c r="L103" s="18">
        <v>72.099999999999994</v>
      </c>
      <c r="M103" s="18">
        <v>37.799999999999997</v>
      </c>
      <c r="N103" s="18">
        <v>33.5</v>
      </c>
      <c r="O103" s="18">
        <v>31</v>
      </c>
      <c r="P103" s="18">
        <v>34.799999999999997</v>
      </c>
      <c r="Q103" s="18"/>
    </row>
    <row r="104" spans="1:18" s="1" customFormat="1" ht="16.3" thickBot="1">
      <c r="A104" s="13">
        <v>70261</v>
      </c>
      <c r="B104" s="9">
        <v>11</v>
      </c>
      <c r="C104" s="9" t="s">
        <v>52</v>
      </c>
      <c r="D104" s="9">
        <v>11</v>
      </c>
      <c r="E104" s="18">
        <v>45.2</v>
      </c>
      <c r="F104" s="18">
        <v>44.4</v>
      </c>
      <c r="G104" s="18">
        <v>53.3</v>
      </c>
      <c r="H104" s="18">
        <v>23.6</v>
      </c>
      <c r="I104" s="18">
        <v>41.4</v>
      </c>
      <c r="J104" s="18">
        <v>76.5</v>
      </c>
      <c r="K104" s="18">
        <v>123.7</v>
      </c>
      <c r="L104" s="18">
        <v>157.5</v>
      </c>
      <c r="M104" s="18">
        <v>65.8</v>
      </c>
      <c r="N104" s="18">
        <v>55.6</v>
      </c>
      <c r="O104" s="18">
        <v>84.3</v>
      </c>
      <c r="P104" s="18">
        <v>82</v>
      </c>
      <c r="Q104" s="18"/>
    </row>
    <row r="105" spans="1:18" s="1" customFormat="1" ht="16.3" thickBot="1">
      <c r="A105" s="13">
        <v>70261</v>
      </c>
      <c r="B105" s="9">
        <v>11</v>
      </c>
      <c r="C105" s="9" t="s">
        <v>86</v>
      </c>
      <c r="D105" s="9">
        <v>98</v>
      </c>
      <c r="E105" s="18">
        <v>30</v>
      </c>
      <c r="F105" s="18">
        <v>30</v>
      </c>
      <c r="G105" s="18">
        <v>30</v>
      </c>
      <c r="H105" s="18">
        <v>30</v>
      </c>
      <c r="I105" s="18">
        <v>30</v>
      </c>
      <c r="J105" s="18">
        <v>30</v>
      </c>
      <c r="K105" s="18">
        <v>30</v>
      </c>
      <c r="L105" s="18">
        <v>30</v>
      </c>
      <c r="M105" s="18">
        <v>30</v>
      </c>
      <c r="N105" s="18">
        <v>30</v>
      </c>
      <c r="O105" s="18">
        <v>30</v>
      </c>
      <c r="P105" s="18">
        <v>30</v>
      </c>
      <c r="Q105" s="18">
        <v>0</v>
      </c>
    </row>
    <row r="106" spans="1:18" s="1" customFormat="1" ht="16.3" thickBot="1">
      <c r="A106" s="1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8" s="1" customFormat="1" ht="16.3" thickBot="1">
      <c r="A107" s="15" t="s">
        <v>11</v>
      </c>
      <c r="B107" s="7" t="s">
        <v>12</v>
      </c>
      <c r="C107" s="7" t="s">
        <v>13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8" s="1" customFormat="1" ht="16.3" thickBot="1">
      <c r="A108" s="13">
        <v>12</v>
      </c>
      <c r="B108" s="9" t="s">
        <v>89</v>
      </c>
      <c r="C108" s="9" t="s">
        <v>33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8" s="1" customFormat="1" ht="16.3" thickBot="1">
      <c r="A109" s="14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8" s="1" customFormat="1" ht="16.3" thickBot="1">
      <c r="A110" s="15" t="s">
        <v>5</v>
      </c>
      <c r="B110" s="7" t="s">
        <v>11</v>
      </c>
      <c r="C110" s="7" t="s">
        <v>16</v>
      </c>
      <c r="D110" s="7" t="s">
        <v>17</v>
      </c>
      <c r="E110" s="7" t="s">
        <v>18</v>
      </c>
      <c r="F110" s="7" t="s">
        <v>19</v>
      </c>
      <c r="G110" s="7" t="s">
        <v>20</v>
      </c>
      <c r="H110" s="7" t="s">
        <v>21</v>
      </c>
      <c r="I110" s="7" t="s">
        <v>22</v>
      </c>
      <c r="J110" s="7" t="s">
        <v>23</v>
      </c>
      <c r="K110" s="7" t="s">
        <v>24</v>
      </c>
      <c r="L110" s="7" t="s">
        <v>25</v>
      </c>
      <c r="M110" s="7" t="s">
        <v>26</v>
      </c>
      <c r="N110" s="7" t="s">
        <v>27</v>
      </c>
      <c r="O110" s="7" t="s">
        <v>28</v>
      </c>
      <c r="P110" s="7" t="s">
        <v>29</v>
      </c>
      <c r="Q110" s="7" t="s">
        <v>30</v>
      </c>
    </row>
    <row r="111" spans="1:18" s="1" customFormat="1" ht="16.3" thickBot="1">
      <c r="A111" s="13">
        <v>70261</v>
      </c>
      <c r="B111" s="9">
        <v>12</v>
      </c>
      <c r="C111" s="9" t="s">
        <v>34</v>
      </c>
      <c r="D111" s="9">
        <v>5</v>
      </c>
      <c r="E111" s="18">
        <v>0</v>
      </c>
      <c r="F111" s="18">
        <v>0</v>
      </c>
      <c r="G111" s="18">
        <v>9.2999999999999985E-2</v>
      </c>
      <c r="H111" s="18">
        <v>6.81</v>
      </c>
      <c r="I111" s="18">
        <v>26.597999999999999</v>
      </c>
      <c r="J111" s="18">
        <v>30</v>
      </c>
      <c r="K111" s="18">
        <v>31</v>
      </c>
      <c r="L111" s="18">
        <v>30.504000000000001</v>
      </c>
      <c r="M111" s="18">
        <v>21.6</v>
      </c>
      <c r="N111" s="18">
        <v>2.1079999999999997</v>
      </c>
      <c r="O111" s="18">
        <v>0</v>
      </c>
      <c r="P111" s="18">
        <v>0</v>
      </c>
      <c r="Q111" s="18">
        <v>148.71300000000002</v>
      </c>
      <c r="R111" s="23"/>
    </row>
    <row r="112" spans="1:18" s="1" customFormat="1" ht="16.3" thickBot="1">
      <c r="A112" s="13">
        <v>70261</v>
      </c>
      <c r="B112" s="9">
        <v>12</v>
      </c>
      <c r="C112" s="9" t="s">
        <v>86</v>
      </c>
      <c r="D112" s="9">
        <v>98</v>
      </c>
      <c r="E112" s="18">
        <v>30</v>
      </c>
      <c r="F112" s="18">
        <v>30</v>
      </c>
      <c r="G112" s="18">
        <v>30</v>
      </c>
      <c r="H112" s="18">
        <v>30</v>
      </c>
      <c r="I112" s="18">
        <v>30</v>
      </c>
      <c r="J112" s="18">
        <v>30</v>
      </c>
      <c r="K112" s="18">
        <v>30</v>
      </c>
      <c r="L112" s="18">
        <v>30</v>
      </c>
      <c r="M112" s="18">
        <v>30</v>
      </c>
      <c r="N112" s="18">
        <v>30</v>
      </c>
      <c r="O112" s="18">
        <v>30</v>
      </c>
      <c r="P112" s="18">
        <v>30</v>
      </c>
      <c r="Q112" s="18">
        <v>30</v>
      </c>
    </row>
    <row r="113" spans="1:18" s="1" customFormat="1" ht="16.3" thickBot="1">
      <c r="A113" s="13"/>
      <c r="B113" s="9"/>
      <c r="C113" s="9"/>
      <c r="D113" s="9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8" s="1" customFormat="1" ht="16.3" thickBot="1">
      <c r="A114" s="13"/>
      <c r="B114" s="9"/>
      <c r="C114" s="9"/>
      <c r="D114" s="9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8" s="1" customFormat="1" ht="16.3" thickBot="1">
      <c r="A115" s="14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8" s="1" customFormat="1" ht="16.3" thickBot="1">
      <c r="A116" s="15" t="s">
        <v>11</v>
      </c>
      <c r="B116" s="7" t="s">
        <v>12</v>
      </c>
      <c r="C116" s="7" t="s">
        <v>13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8" s="1" customFormat="1" ht="16.3" thickBot="1">
      <c r="A117" s="13">
        <v>13</v>
      </c>
      <c r="B117" s="9" t="s">
        <v>90</v>
      </c>
      <c r="C117" s="9" t="s">
        <v>33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8" s="1" customFormat="1" ht="16.3" thickBot="1">
      <c r="A118" s="14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8" s="1" customFormat="1" ht="16.3" thickBot="1">
      <c r="A119" s="15" t="s">
        <v>5</v>
      </c>
      <c r="B119" s="7" t="s">
        <v>11</v>
      </c>
      <c r="C119" s="7" t="s">
        <v>16</v>
      </c>
      <c r="D119" s="7" t="s">
        <v>17</v>
      </c>
      <c r="E119" s="7" t="s">
        <v>18</v>
      </c>
      <c r="F119" s="7" t="s">
        <v>19</v>
      </c>
      <c r="G119" s="7" t="s">
        <v>20</v>
      </c>
      <c r="H119" s="7" t="s">
        <v>21</v>
      </c>
      <c r="I119" s="7" t="s">
        <v>22</v>
      </c>
      <c r="J119" s="7" t="s">
        <v>23</v>
      </c>
      <c r="K119" s="7" t="s">
        <v>24</v>
      </c>
      <c r="L119" s="7" t="s">
        <v>25</v>
      </c>
      <c r="M119" s="7" t="s">
        <v>26</v>
      </c>
      <c r="N119" s="7" t="s">
        <v>27</v>
      </c>
      <c r="O119" s="7" t="s">
        <v>28</v>
      </c>
      <c r="P119" s="7" t="s">
        <v>29</v>
      </c>
      <c r="Q119" s="7" t="s">
        <v>30</v>
      </c>
    </row>
    <row r="120" spans="1:18" s="1" customFormat="1" ht="16.3" thickBot="1">
      <c r="A120" s="13">
        <v>70261</v>
      </c>
      <c r="B120" s="9">
        <v>13</v>
      </c>
      <c r="C120" s="9" t="s">
        <v>34</v>
      </c>
      <c r="D120" s="9">
        <v>5</v>
      </c>
      <c r="E120" s="18">
        <v>31</v>
      </c>
      <c r="F120" s="18">
        <v>28</v>
      </c>
      <c r="G120" s="18">
        <v>31</v>
      </c>
      <c r="H120" s="18">
        <v>30</v>
      </c>
      <c r="I120" s="18">
        <v>30.287000000000003</v>
      </c>
      <c r="J120" s="18">
        <v>17.489999999999998</v>
      </c>
      <c r="K120" s="18">
        <v>10.292</v>
      </c>
      <c r="L120" s="18">
        <v>21.297000000000004</v>
      </c>
      <c r="M120" s="18">
        <v>29.91</v>
      </c>
      <c r="N120" s="18">
        <v>31</v>
      </c>
      <c r="O120" s="18">
        <v>30</v>
      </c>
      <c r="P120" s="18">
        <v>31</v>
      </c>
      <c r="Q120" s="18">
        <v>321.27600000000001</v>
      </c>
      <c r="R120" s="23"/>
    </row>
    <row r="121" spans="1:18" s="1" customFormat="1" ht="16.3" thickBot="1">
      <c r="A121" s="13">
        <v>70261</v>
      </c>
      <c r="B121" s="9">
        <v>13</v>
      </c>
      <c r="C121" s="9" t="s">
        <v>86</v>
      </c>
      <c r="D121" s="9">
        <v>98</v>
      </c>
      <c r="E121" s="18">
        <v>30</v>
      </c>
      <c r="F121" s="18">
        <v>30</v>
      </c>
      <c r="G121" s="18">
        <v>30</v>
      </c>
      <c r="H121" s="18">
        <v>30</v>
      </c>
      <c r="I121" s="18">
        <v>30</v>
      </c>
      <c r="J121" s="18">
        <v>30</v>
      </c>
      <c r="K121" s="18">
        <v>30</v>
      </c>
      <c r="L121" s="18">
        <v>30</v>
      </c>
      <c r="M121" s="18">
        <v>30</v>
      </c>
      <c r="N121" s="18">
        <v>30</v>
      </c>
      <c r="O121" s="18">
        <v>30</v>
      </c>
      <c r="P121" s="18">
        <v>30</v>
      </c>
      <c r="Q121" s="18">
        <v>30</v>
      </c>
    </row>
    <row r="122" spans="1:18" s="1" customFormat="1" ht="16.3" thickBot="1">
      <c r="A122" s="13"/>
      <c r="B122" s="9"/>
      <c r="C122" s="9"/>
      <c r="D122" s="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8" s="1" customFormat="1" ht="16.3" thickBot="1">
      <c r="A123" s="13"/>
      <c r="B123" s="9"/>
      <c r="C123" s="9"/>
      <c r="D123" s="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8" s="1" customFormat="1" ht="16.3" thickBot="1">
      <c r="A124" s="1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8" s="1" customFormat="1" ht="16.3" thickBot="1">
      <c r="A125" s="15" t="s">
        <v>11</v>
      </c>
      <c r="B125" s="7" t="s">
        <v>12</v>
      </c>
      <c r="C125" s="7" t="s">
        <v>13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8" s="1" customFormat="1" ht="16.3" thickBot="1">
      <c r="A126" s="13">
        <v>15</v>
      </c>
      <c r="B126" s="9" t="s">
        <v>56</v>
      </c>
      <c r="C126" s="9" t="s">
        <v>33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8" s="1" customFormat="1" ht="16.3" thickBot="1">
      <c r="A127" s="14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8" s="1" customFormat="1" ht="16.3" thickBot="1">
      <c r="A128" s="15" t="s">
        <v>5</v>
      </c>
      <c r="B128" s="7" t="s">
        <v>11</v>
      </c>
      <c r="C128" s="7" t="s">
        <v>16</v>
      </c>
      <c r="D128" s="7" t="s">
        <v>17</v>
      </c>
      <c r="E128" s="7" t="s">
        <v>18</v>
      </c>
      <c r="F128" s="7" t="s">
        <v>19</v>
      </c>
      <c r="G128" s="7" t="s">
        <v>20</v>
      </c>
      <c r="H128" s="7" t="s">
        <v>21</v>
      </c>
      <c r="I128" s="7" t="s">
        <v>22</v>
      </c>
      <c r="J128" s="7" t="s">
        <v>23</v>
      </c>
      <c r="K128" s="7" t="s">
        <v>24</v>
      </c>
      <c r="L128" s="7" t="s">
        <v>25</v>
      </c>
      <c r="M128" s="7" t="s">
        <v>26</v>
      </c>
      <c r="N128" s="7" t="s">
        <v>27</v>
      </c>
      <c r="O128" s="7" t="s">
        <v>28</v>
      </c>
      <c r="P128" s="7" t="s">
        <v>29</v>
      </c>
      <c r="Q128" s="7" t="s">
        <v>30</v>
      </c>
    </row>
    <row r="129" spans="1:18" s="1" customFormat="1" ht="16.3" thickBot="1">
      <c r="A129" s="13">
        <v>70261</v>
      </c>
      <c r="B129" s="9">
        <v>15</v>
      </c>
      <c r="C129" s="9" t="s">
        <v>34</v>
      </c>
      <c r="D129" s="9">
        <v>5</v>
      </c>
      <c r="E129" s="18">
        <v>31</v>
      </c>
      <c r="F129" s="18">
        <v>28</v>
      </c>
      <c r="G129" s="18">
        <v>30.907000000000004</v>
      </c>
      <c r="H129" s="18">
        <v>25.14</v>
      </c>
      <c r="I129" s="18">
        <v>6.2</v>
      </c>
      <c r="J129" s="18">
        <v>0</v>
      </c>
      <c r="K129" s="18">
        <v>0</v>
      </c>
      <c r="L129" s="18">
        <v>0.58899999999999997</v>
      </c>
      <c r="M129" s="18">
        <v>8.6999999999999993</v>
      </c>
      <c r="N129" s="18">
        <v>28.396000000000001</v>
      </c>
      <c r="O129" s="18">
        <v>30</v>
      </c>
      <c r="P129" s="18">
        <v>31</v>
      </c>
      <c r="Q129" s="18">
        <v>219.93200000000002</v>
      </c>
      <c r="R129" s="23"/>
    </row>
    <row r="130" spans="1:18" s="1" customFormat="1" ht="16.3" thickBot="1">
      <c r="A130" s="13">
        <v>70261</v>
      </c>
      <c r="B130" s="9">
        <v>15</v>
      </c>
      <c r="C130" s="9" t="s">
        <v>86</v>
      </c>
      <c r="D130" s="9">
        <v>98</v>
      </c>
      <c r="E130" s="18">
        <v>30</v>
      </c>
      <c r="F130" s="18">
        <v>30</v>
      </c>
      <c r="G130" s="18">
        <v>30</v>
      </c>
      <c r="H130" s="18">
        <v>30</v>
      </c>
      <c r="I130" s="18">
        <v>30</v>
      </c>
      <c r="J130" s="18">
        <v>30</v>
      </c>
      <c r="K130" s="18">
        <v>30</v>
      </c>
      <c r="L130" s="18">
        <v>30</v>
      </c>
      <c r="M130" s="18">
        <v>30</v>
      </c>
      <c r="N130" s="18">
        <v>30</v>
      </c>
      <c r="O130" s="18">
        <v>30</v>
      </c>
      <c r="P130" s="18">
        <v>30</v>
      </c>
      <c r="Q130" s="18">
        <v>30</v>
      </c>
    </row>
    <row r="131" spans="1:18" s="1" customFormat="1" ht="16.3" thickBot="1">
      <c r="A131" s="13"/>
      <c r="B131" s="9"/>
      <c r="C131" s="9"/>
      <c r="D131" s="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8" s="1" customFormat="1" ht="16.3" thickBot="1">
      <c r="A132" s="13"/>
      <c r="B132" s="9"/>
      <c r="C132" s="9"/>
      <c r="D132" s="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8" s="1" customFormat="1" ht="16.3" thickBot="1">
      <c r="A133" s="14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8" s="1" customFormat="1" ht="16.3" thickBot="1">
      <c r="A134" s="15" t="s">
        <v>11</v>
      </c>
      <c r="B134" s="7" t="s">
        <v>12</v>
      </c>
      <c r="C134" s="7" t="s">
        <v>13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8" s="1" customFormat="1" ht="16.3" thickBot="1">
      <c r="A135" s="13">
        <v>30</v>
      </c>
      <c r="B135" s="9" t="s">
        <v>91</v>
      </c>
      <c r="C135" s="9" t="s">
        <v>92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8" s="1" customFormat="1" ht="16.3" thickBot="1">
      <c r="A136" s="1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8" s="1" customFormat="1" ht="16.3" thickBot="1">
      <c r="A137" s="15" t="s">
        <v>5</v>
      </c>
      <c r="B137" s="7" t="s">
        <v>11</v>
      </c>
      <c r="C137" s="7" t="s">
        <v>16</v>
      </c>
      <c r="D137" s="7" t="s">
        <v>17</v>
      </c>
      <c r="E137" s="7" t="s">
        <v>18</v>
      </c>
      <c r="F137" s="7" t="s">
        <v>19</v>
      </c>
      <c r="G137" s="7" t="s">
        <v>20</v>
      </c>
      <c r="H137" s="7" t="s">
        <v>21</v>
      </c>
      <c r="I137" s="7" t="s">
        <v>22</v>
      </c>
      <c r="J137" s="7" t="s">
        <v>23</v>
      </c>
      <c r="K137" s="7" t="s">
        <v>24</v>
      </c>
      <c r="L137" s="7" t="s">
        <v>25</v>
      </c>
      <c r="M137" s="7" t="s">
        <v>26</v>
      </c>
      <c r="N137" s="7" t="s">
        <v>27</v>
      </c>
      <c r="O137" s="7" t="s">
        <v>28</v>
      </c>
      <c r="P137" s="7" t="s">
        <v>29</v>
      </c>
      <c r="Q137" s="7" t="s">
        <v>30</v>
      </c>
    </row>
    <row r="138" spans="1:18" s="1" customFormat="1" ht="16.3" thickBot="1">
      <c r="A138" s="13">
        <v>70261</v>
      </c>
      <c r="B138" s="9">
        <v>30</v>
      </c>
      <c r="C138" s="9" t="s">
        <v>37</v>
      </c>
      <c r="D138" s="9">
        <v>1</v>
      </c>
      <c r="E138" s="18">
        <v>5</v>
      </c>
      <c r="F138" s="18">
        <v>4.8</v>
      </c>
      <c r="G138" s="18">
        <v>4.5999999999999996</v>
      </c>
      <c r="H138" s="18">
        <v>5.4</v>
      </c>
      <c r="I138" s="18">
        <v>5.6</v>
      </c>
      <c r="J138" s="18">
        <v>5.9</v>
      </c>
      <c r="K138" s="18">
        <v>6</v>
      </c>
      <c r="L138" s="18">
        <v>6.2</v>
      </c>
      <c r="M138" s="18">
        <v>6</v>
      </c>
      <c r="N138" s="18">
        <v>6.4</v>
      </c>
      <c r="O138" s="18">
        <v>5.4</v>
      </c>
      <c r="P138" s="18">
        <v>5.6</v>
      </c>
      <c r="Q138" s="18">
        <v>5.6</v>
      </c>
    </row>
    <row r="139" spans="1:18" s="1" customFormat="1" ht="16.3" thickBot="1">
      <c r="A139" s="13">
        <v>70261</v>
      </c>
      <c r="B139" s="9">
        <v>30</v>
      </c>
      <c r="C139" s="9" t="s">
        <v>86</v>
      </c>
      <c r="D139" s="9">
        <v>98</v>
      </c>
      <c r="E139" s="18">
        <v>30</v>
      </c>
      <c r="F139" s="18">
        <v>30</v>
      </c>
      <c r="G139" s="18">
        <v>30</v>
      </c>
      <c r="H139" s="18">
        <v>30</v>
      </c>
      <c r="I139" s="18">
        <v>30</v>
      </c>
      <c r="J139" s="18">
        <v>30</v>
      </c>
      <c r="K139" s="18">
        <v>30</v>
      </c>
      <c r="L139" s="18">
        <v>30</v>
      </c>
      <c r="M139" s="18">
        <v>30</v>
      </c>
      <c r="N139" s="18">
        <v>30</v>
      </c>
      <c r="O139" s="18">
        <v>30</v>
      </c>
      <c r="P139" s="18">
        <v>30</v>
      </c>
      <c r="Q139" s="18">
        <v>30</v>
      </c>
    </row>
    <row r="140" spans="1:18" s="1" customFormat="1" ht="16.3" thickBot="1">
      <c r="A140" s="13"/>
      <c r="B140" s="9"/>
      <c r="C140" s="9"/>
      <c r="D140" s="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8" s="1" customFormat="1" ht="16.3" thickBot="1">
      <c r="A141" s="13"/>
      <c r="B141" s="9"/>
      <c r="C141" s="9"/>
      <c r="D141" s="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8" s="1" customFormat="1" ht="16.3" thickBot="1">
      <c r="A142" s="14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8" s="1" customFormat="1" ht="16.3" thickBot="1">
      <c r="A143" s="15" t="s">
        <v>11</v>
      </c>
      <c r="B143" s="7" t="s">
        <v>12</v>
      </c>
      <c r="C143" s="7" t="s">
        <v>13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8" s="1" customFormat="1" ht="16.3" thickBot="1">
      <c r="A144" s="13">
        <v>37</v>
      </c>
      <c r="B144" s="9" t="s">
        <v>93</v>
      </c>
      <c r="C144" s="9" t="s">
        <v>94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s="1" customFormat="1" ht="16.3" thickBot="1">
      <c r="A145" s="14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s="1" customFormat="1" ht="16.3" thickBot="1">
      <c r="A146" s="15" t="s">
        <v>5</v>
      </c>
      <c r="B146" s="7" t="s">
        <v>11</v>
      </c>
      <c r="C146" s="7" t="s">
        <v>16</v>
      </c>
      <c r="D146" s="7" t="s">
        <v>17</v>
      </c>
      <c r="E146" s="7" t="s">
        <v>18</v>
      </c>
      <c r="F146" s="7" t="s">
        <v>19</v>
      </c>
      <c r="G146" s="7" t="s">
        <v>20</v>
      </c>
      <c r="H146" s="7" t="s">
        <v>21</v>
      </c>
      <c r="I146" s="7" t="s">
        <v>22</v>
      </c>
      <c r="J146" s="7" t="s">
        <v>23</v>
      </c>
      <c r="K146" s="7" t="s">
        <v>24</v>
      </c>
      <c r="L146" s="7" t="s">
        <v>25</v>
      </c>
      <c r="M146" s="7" t="s">
        <v>26</v>
      </c>
      <c r="N146" s="7" t="s">
        <v>27</v>
      </c>
      <c r="O146" s="7" t="s">
        <v>28</v>
      </c>
      <c r="P146" s="7" t="s">
        <v>29</v>
      </c>
      <c r="Q146" s="7" t="s">
        <v>30</v>
      </c>
    </row>
    <row r="147" spans="1:17" s="1" customFormat="1" ht="16.3" thickBot="1">
      <c r="A147" s="13">
        <v>70261</v>
      </c>
      <c r="B147" s="9">
        <v>37</v>
      </c>
      <c r="C147" s="9" t="s">
        <v>31</v>
      </c>
      <c r="D147" s="9">
        <v>4</v>
      </c>
      <c r="E147" s="18">
        <v>22.6</v>
      </c>
      <c r="F147" s="18">
        <v>21.3</v>
      </c>
      <c r="G147" s="18">
        <v>16.5</v>
      </c>
      <c r="H147" s="18">
        <v>9.6999999999999993</v>
      </c>
      <c r="I147" s="18">
        <v>1.3</v>
      </c>
      <c r="J147" s="18">
        <v>0</v>
      </c>
      <c r="K147" s="18">
        <v>0</v>
      </c>
      <c r="L147" s="18" t="s">
        <v>95</v>
      </c>
      <c r="M147" s="18">
        <v>2.5</v>
      </c>
      <c r="N147" s="18">
        <v>29.7</v>
      </c>
      <c r="O147" s="18">
        <v>38.4</v>
      </c>
      <c r="P147" s="18">
        <v>37.799999999999997</v>
      </c>
      <c r="Q147" s="18">
        <v>179.8</v>
      </c>
    </row>
    <row r="148" spans="1:17" s="1" customFormat="1" ht="16.3" thickBot="1">
      <c r="A148" s="13">
        <v>70261</v>
      </c>
      <c r="B148" s="9">
        <v>37</v>
      </c>
      <c r="C148" s="9" t="s">
        <v>86</v>
      </c>
      <c r="D148" s="9">
        <v>98</v>
      </c>
      <c r="E148" s="18">
        <v>30</v>
      </c>
      <c r="F148" s="18">
        <v>30</v>
      </c>
      <c r="G148" s="18">
        <v>30</v>
      </c>
      <c r="H148" s="18">
        <v>30</v>
      </c>
      <c r="I148" s="18">
        <v>30</v>
      </c>
      <c r="J148" s="18">
        <v>30</v>
      </c>
      <c r="K148" s="18">
        <v>30</v>
      </c>
      <c r="L148" s="18">
        <v>30</v>
      </c>
      <c r="M148" s="18">
        <v>30</v>
      </c>
      <c r="N148" s="18">
        <v>30</v>
      </c>
      <c r="O148" s="18">
        <v>30</v>
      </c>
      <c r="P148" s="18">
        <v>30</v>
      </c>
      <c r="Q148" s="18">
        <v>30</v>
      </c>
    </row>
    <row r="149" spans="1:17" s="1" customFormat="1" ht="16.3" thickBot="1">
      <c r="A149" s="13"/>
      <c r="B149" s="9"/>
      <c r="C149" s="9"/>
      <c r="D149" s="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 s="1" customFormat="1" ht="16.3" thickBot="1">
      <c r="A150" s="13"/>
      <c r="B150" s="9"/>
      <c r="C150" s="9"/>
      <c r="D150" s="9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 s="1" customFormat="1" ht="16.3" thickBot="1">
      <c r="A151" s="14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s="1" customFormat="1" ht="16.3" thickBot="1">
      <c r="A152" s="15" t="s">
        <v>11</v>
      </c>
      <c r="B152" s="7" t="s">
        <v>12</v>
      </c>
      <c r="C152" s="7" t="s">
        <v>13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s="1" customFormat="1" ht="16.3" thickBot="1">
      <c r="A153" s="13">
        <v>39</v>
      </c>
      <c r="B153" s="9" t="s">
        <v>96</v>
      </c>
      <c r="C153" s="9" t="s">
        <v>36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s="1" customFormat="1" ht="16.3" thickBot="1">
      <c r="A154" s="14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s="1" customFormat="1" ht="16.3" thickBot="1">
      <c r="A155" s="15" t="s">
        <v>5</v>
      </c>
      <c r="B155" s="7" t="s">
        <v>11</v>
      </c>
      <c r="C155" s="7" t="s">
        <v>16</v>
      </c>
      <c r="D155" s="7" t="s">
        <v>17</v>
      </c>
      <c r="E155" s="7" t="s">
        <v>18</v>
      </c>
      <c r="F155" s="7" t="s">
        <v>19</v>
      </c>
      <c r="G155" s="7" t="s">
        <v>20</v>
      </c>
      <c r="H155" s="7" t="s">
        <v>21</v>
      </c>
      <c r="I155" s="7" t="s">
        <v>22</v>
      </c>
      <c r="J155" s="7" t="s">
        <v>23</v>
      </c>
      <c r="K155" s="7" t="s">
        <v>24</v>
      </c>
      <c r="L155" s="7" t="s">
        <v>25</v>
      </c>
      <c r="M155" s="7" t="s">
        <v>26</v>
      </c>
      <c r="N155" s="7" t="s">
        <v>27</v>
      </c>
      <c r="O155" s="7" t="s">
        <v>28</v>
      </c>
      <c r="P155" s="7" t="s">
        <v>29</v>
      </c>
      <c r="Q155" s="7" t="s">
        <v>30</v>
      </c>
    </row>
    <row r="156" spans="1:17" s="1" customFormat="1" ht="16.3" thickBot="1">
      <c r="A156" s="13">
        <v>70261</v>
      </c>
      <c r="B156" s="9">
        <v>39</v>
      </c>
      <c r="C156" s="9" t="s">
        <v>37</v>
      </c>
      <c r="D156" s="9">
        <v>1</v>
      </c>
      <c r="E156" s="18">
        <v>-27.2</v>
      </c>
      <c r="F156" s="18">
        <v>-24.4</v>
      </c>
      <c r="G156" s="18">
        <v>-17.899999999999999</v>
      </c>
      <c r="H156" s="18">
        <v>-8.8000000000000007</v>
      </c>
      <c r="I156" s="18">
        <v>-1.3</v>
      </c>
      <c r="J156" s="18">
        <v>5.9</v>
      </c>
      <c r="K156" s="18">
        <v>9.3000000000000007</v>
      </c>
      <c r="L156" s="18">
        <v>7.8</v>
      </c>
      <c r="M156" s="18">
        <v>1.4</v>
      </c>
      <c r="N156" s="18">
        <v>-8.1</v>
      </c>
      <c r="O156" s="18">
        <v>-19.899999999999999</v>
      </c>
      <c r="P156" s="18">
        <v>-25.1</v>
      </c>
      <c r="Q156" s="18">
        <v>-9</v>
      </c>
    </row>
    <row r="157" spans="1:17" s="1" customFormat="1" ht="16.3" thickBot="1">
      <c r="A157" s="13">
        <v>70261</v>
      </c>
      <c r="B157" s="9">
        <v>39</v>
      </c>
      <c r="C157" s="9" t="s">
        <v>86</v>
      </c>
      <c r="D157" s="9">
        <v>98</v>
      </c>
      <c r="E157" s="18">
        <v>29</v>
      </c>
      <c r="F157" s="18">
        <v>29</v>
      </c>
      <c r="G157" s="18">
        <v>30</v>
      </c>
      <c r="H157" s="18">
        <v>30</v>
      </c>
      <c r="I157" s="18">
        <v>30</v>
      </c>
      <c r="J157" s="18">
        <v>30</v>
      </c>
      <c r="K157" s="18">
        <v>30</v>
      </c>
      <c r="L157" s="18">
        <v>30</v>
      </c>
      <c r="M157" s="18">
        <v>30</v>
      </c>
      <c r="N157" s="18">
        <v>30</v>
      </c>
      <c r="O157" s="18">
        <v>30</v>
      </c>
      <c r="P157" s="18">
        <v>30</v>
      </c>
      <c r="Q157" s="18">
        <v>28</v>
      </c>
    </row>
    <row r="158" spans="1:17" s="1" customFormat="1" ht="16.3" thickBot="1">
      <c r="A158" s="13"/>
      <c r="B158" s="9"/>
      <c r="C158" s="9"/>
      <c r="D158" s="9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 s="1" customFormat="1" ht="16.3" thickBot="1">
      <c r="A159" s="13"/>
      <c r="B159" s="9"/>
      <c r="C159" s="9"/>
      <c r="D159" s="9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 s="1" customFormat="1" ht="16.3" thickBot="1">
      <c r="A160" s="14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8" s="1" customFormat="1" ht="16.3" thickBot="1">
      <c r="A161" s="15" t="s">
        <v>11</v>
      </c>
      <c r="B161" s="7" t="s">
        <v>12</v>
      </c>
      <c r="C161" s="7" t="s">
        <v>13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8" s="1" customFormat="1" ht="16.3" thickBot="1">
      <c r="A162" s="13">
        <v>73</v>
      </c>
      <c r="B162" s="9" t="s">
        <v>97</v>
      </c>
      <c r="C162" s="9" t="s">
        <v>33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8" s="1" customFormat="1" ht="16.3" thickBot="1">
      <c r="A163" s="14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8" s="1" customFormat="1" ht="16.3" thickBot="1">
      <c r="A164" s="15" t="s">
        <v>5</v>
      </c>
      <c r="B164" s="7" t="s">
        <v>11</v>
      </c>
      <c r="C164" s="7" t="s">
        <v>16</v>
      </c>
      <c r="D164" s="7" t="s">
        <v>17</v>
      </c>
      <c r="E164" s="7" t="s">
        <v>18</v>
      </c>
      <c r="F164" s="7" t="s">
        <v>19</v>
      </c>
      <c r="G164" s="7" t="s">
        <v>20</v>
      </c>
      <c r="H164" s="7" t="s">
        <v>21</v>
      </c>
      <c r="I164" s="7" t="s">
        <v>22</v>
      </c>
      <c r="J164" s="7" t="s">
        <v>23</v>
      </c>
      <c r="K164" s="7" t="s">
        <v>24</v>
      </c>
      <c r="L164" s="7" t="s">
        <v>25</v>
      </c>
      <c r="M164" s="7" t="s">
        <v>26</v>
      </c>
      <c r="N164" s="7" t="s">
        <v>27</v>
      </c>
      <c r="O164" s="7" t="s">
        <v>28</v>
      </c>
      <c r="P164" s="7" t="s">
        <v>29</v>
      </c>
      <c r="Q164" s="7" t="s">
        <v>30</v>
      </c>
    </row>
    <row r="165" spans="1:18" s="1" customFormat="1" ht="16.3" thickBot="1">
      <c r="A165" s="13">
        <v>70261</v>
      </c>
      <c r="B165" s="9">
        <v>73</v>
      </c>
      <c r="C165" s="9" t="s">
        <v>34</v>
      </c>
      <c r="D165" s="9">
        <v>5</v>
      </c>
      <c r="E165" s="18">
        <v>13.392000000000001</v>
      </c>
      <c r="F165" s="18">
        <v>8.5960000000000001</v>
      </c>
      <c r="G165" s="18">
        <v>4.0919999999999996</v>
      </c>
      <c r="H165" s="18">
        <v>2.7</v>
      </c>
      <c r="I165" s="18">
        <v>1.984</v>
      </c>
      <c r="J165" s="18">
        <v>2.4</v>
      </c>
      <c r="K165" s="18">
        <v>4.4020000000000001</v>
      </c>
      <c r="L165" s="18">
        <v>7.4089999999999998</v>
      </c>
      <c r="M165" s="18">
        <v>5.31</v>
      </c>
      <c r="N165" s="18">
        <v>7.9050000000000002</v>
      </c>
      <c r="O165" s="18">
        <v>9.3000000000000007</v>
      </c>
      <c r="P165" s="18">
        <v>13.702</v>
      </c>
      <c r="Q165" s="18">
        <v>81.191999999999993</v>
      </c>
      <c r="R165" s="23"/>
    </row>
    <row r="166" spans="1:18" s="1" customFormat="1" ht="16.3" thickBot="1">
      <c r="A166" s="13">
        <v>70261</v>
      </c>
      <c r="B166" s="9">
        <v>73</v>
      </c>
      <c r="C166" s="9" t="s">
        <v>86</v>
      </c>
      <c r="D166" s="9">
        <v>98</v>
      </c>
      <c r="E166" s="18">
        <v>30</v>
      </c>
      <c r="F166" s="18">
        <v>30</v>
      </c>
      <c r="G166" s="18">
        <v>30</v>
      </c>
      <c r="H166" s="18">
        <v>30</v>
      </c>
      <c r="I166" s="18">
        <v>30</v>
      </c>
      <c r="J166" s="18">
        <v>30</v>
      </c>
      <c r="K166" s="18">
        <v>30</v>
      </c>
      <c r="L166" s="18">
        <v>30</v>
      </c>
      <c r="M166" s="18">
        <v>30</v>
      </c>
      <c r="N166" s="18">
        <v>30</v>
      </c>
      <c r="O166" s="18">
        <v>30</v>
      </c>
      <c r="P166" s="18">
        <v>30</v>
      </c>
      <c r="Q166" s="18">
        <v>30</v>
      </c>
    </row>
    <row r="167" spans="1:18" s="1" customFormat="1" ht="16.3" thickBot="1">
      <c r="A167" s="13"/>
      <c r="B167" s="9"/>
      <c r="C167" s="9"/>
      <c r="D167" s="9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1:18" ht="15" thickBot="1">
      <c r="A168" s="20"/>
      <c r="B168" s="21"/>
      <c r="C168" s="21"/>
      <c r="D168" s="21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</sheetData>
  <mergeCells count="6">
    <mergeCell ref="A92:B92"/>
    <mergeCell ref="A1:B1"/>
    <mergeCell ref="A2:B2"/>
    <mergeCell ref="A4:B4"/>
    <mergeCell ref="A12:B12"/>
    <mergeCell ref="A16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topLeftCell="A7" workbookViewId="0">
      <selection activeCell="B25" sqref="B25"/>
    </sheetView>
  </sheetViews>
  <sheetFormatPr defaultRowHeight="15.9"/>
  <cols>
    <col min="1" max="1" width="18.69140625" style="1" customWidth="1"/>
    <col min="2" max="2" width="65.69140625" style="2" customWidth="1"/>
    <col min="3" max="3" width="19.69140625" style="2" customWidth="1"/>
  </cols>
  <sheetData>
    <row r="1" spans="1:3" ht="18.45">
      <c r="A1" s="49" t="s">
        <v>98</v>
      </c>
      <c r="B1" s="50"/>
      <c r="C1" s="50"/>
    </row>
    <row r="2" spans="1:3" ht="16.3" thickBot="1"/>
    <row r="3" spans="1:3" ht="16.3" thickBot="1">
      <c r="A3" s="55" t="s">
        <v>99</v>
      </c>
      <c r="B3" s="56"/>
      <c r="C3" s="57"/>
    </row>
    <row r="4" spans="1:3" s="5" customFormat="1" ht="16.3" thickBot="1">
      <c r="A4" s="6" t="s">
        <v>11</v>
      </c>
      <c r="B4" s="7" t="s">
        <v>12</v>
      </c>
      <c r="C4" s="7" t="s">
        <v>13</v>
      </c>
    </row>
    <row r="5" spans="1:3" ht="16.3" thickBot="1">
      <c r="A5" s="8">
        <v>1</v>
      </c>
      <c r="B5" s="9" t="s">
        <v>14</v>
      </c>
      <c r="C5" s="9" t="s">
        <v>15</v>
      </c>
    </row>
    <row r="6" spans="1:3" ht="16.3" thickBot="1">
      <c r="A6" s="8">
        <v>2</v>
      </c>
      <c r="B6" s="9" t="s">
        <v>100</v>
      </c>
      <c r="C6" s="9" t="s">
        <v>33</v>
      </c>
    </row>
    <row r="7" spans="1:3" ht="16.3" thickBot="1">
      <c r="A7" s="8">
        <v>3</v>
      </c>
      <c r="B7" s="9" t="s">
        <v>35</v>
      </c>
      <c r="C7" s="10" t="s">
        <v>36</v>
      </c>
    </row>
    <row r="8" spans="1:3" ht="16.3" thickBot="1">
      <c r="A8" s="8">
        <v>4</v>
      </c>
      <c r="B8" s="9" t="s">
        <v>38</v>
      </c>
      <c r="C8" s="9" t="s">
        <v>36</v>
      </c>
    </row>
    <row r="9" spans="1:3" ht="16.3" thickBot="1">
      <c r="A9" s="8">
        <v>5</v>
      </c>
      <c r="B9" s="9" t="s">
        <v>39</v>
      </c>
      <c r="C9" s="9" t="s">
        <v>36</v>
      </c>
    </row>
    <row r="10" spans="1:3" ht="16.3" thickBot="1">
      <c r="A10" s="8">
        <v>6</v>
      </c>
      <c r="B10" s="9" t="s">
        <v>101</v>
      </c>
      <c r="C10" s="9" t="s">
        <v>41</v>
      </c>
    </row>
    <row r="11" spans="1:3" ht="16.3" thickBot="1">
      <c r="A11" s="8">
        <v>7</v>
      </c>
      <c r="B11" s="9" t="s">
        <v>42</v>
      </c>
      <c r="C11" s="9" t="s">
        <v>41</v>
      </c>
    </row>
    <row r="12" spans="1:3" ht="16.3" thickBot="1">
      <c r="A12" s="8">
        <v>8</v>
      </c>
      <c r="B12" s="9" t="s">
        <v>43</v>
      </c>
      <c r="C12" s="9" t="s">
        <v>44</v>
      </c>
    </row>
    <row r="13" spans="1:3" ht="16.3" thickBot="1">
      <c r="A13" s="11"/>
      <c r="B13" s="12"/>
      <c r="C13" s="12"/>
    </row>
    <row r="14" spans="1:3" ht="16.3" thickBot="1">
      <c r="A14" s="55" t="s">
        <v>102</v>
      </c>
      <c r="B14" s="56"/>
      <c r="C14" s="57"/>
    </row>
    <row r="15" spans="1:3" ht="16.3" thickBot="1">
      <c r="A15" s="6" t="s">
        <v>11</v>
      </c>
      <c r="B15" s="7" t="s">
        <v>12</v>
      </c>
      <c r="C15" s="7" t="s">
        <v>13</v>
      </c>
    </row>
    <row r="16" spans="1:3" ht="16.3" thickBot="1">
      <c r="A16" s="13">
        <v>10</v>
      </c>
      <c r="B16" s="9" t="s">
        <v>46</v>
      </c>
      <c r="C16" s="9" t="s">
        <v>41</v>
      </c>
    </row>
    <row r="17" spans="1:3" ht="16.3" thickBot="1">
      <c r="A17" s="13">
        <v>11</v>
      </c>
      <c r="B17" s="9" t="s">
        <v>47</v>
      </c>
      <c r="C17" s="9" t="s">
        <v>15</v>
      </c>
    </row>
    <row r="18" spans="1:3" ht="16.3" thickBot="1">
      <c r="A18" s="13">
        <v>12</v>
      </c>
      <c r="B18" s="9" t="s">
        <v>103</v>
      </c>
      <c r="C18" s="9" t="s">
        <v>33</v>
      </c>
    </row>
    <row r="19" spans="1:3" ht="16.3" thickBot="1">
      <c r="A19" s="13">
        <v>13</v>
      </c>
      <c r="B19" s="9" t="s">
        <v>104</v>
      </c>
      <c r="C19" s="9" t="s">
        <v>33</v>
      </c>
    </row>
    <row r="20" spans="1:3" ht="16.3" thickBot="1">
      <c r="A20" s="13">
        <v>14</v>
      </c>
      <c r="B20" s="9" t="s">
        <v>55</v>
      </c>
      <c r="C20" s="9" t="s">
        <v>33</v>
      </c>
    </row>
    <row r="21" spans="1:3" ht="16.3" thickBot="1">
      <c r="A21" s="13">
        <v>15</v>
      </c>
      <c r="B21" s="9" t="s">
        <v>56</v>
      </c>
      <c r="C21" s="9" t="s">
        <v>33</v>
      </c>
    </row>
    <row r="22" spans="1:3" ht="16.3" thickBot="1">
      <c r="A22" s="13">
        <v>16</v>
      </c>
      <c r="B22" s="9" t="s">
        <v>105</v>
      </c>
      <c r="C22" s="9" t="s">
        <v>33</v>
      </c>
    </row>
    <row r="23" spans="1:3" ht="16.3" thickBot="1">
      <c r="A23" s="13">
        <v>17</v>
      </c>
      <c r="B23" s="9" t="s">
        <v>106</v>
      </c>
      <c r="C23" s="9" t="s">
        <v>33</v>
      </c>
    </row>
    <row r="24" spans="1:3" ht="16.3" thickBot="1">
      <c r="A24" s="13">
        <v>18</v>
      </c>
      <c r="B24" s="9" t="s">
        <v>107</v>
      </c>
      <c r="C24" s="9" t="s">
        <v>33</v>
      </c>
    </row>
    <row r="25" spans="1:3" ht="16.3" thickBot="1">
      <c r="A25" s="13">
        <v>19</v>
      </c>
      <c r="B25" s="9" t="s">
        <v>108</v>
      </c>
      <c r="C25" s="9" t="s">
        <v>33</v>
      </c>
    </row>
    <row r="26" spans="1:3" ht="16.3" thickBot="1">
      <c r="A26" s="13">
        <v>20</v>
      </c>
      <c r="B26" s="9" t="s">
        <v>60</v>
      </c>
      <c r="C26" s="9" t="s">
        <v>36</v>
      </c>
    </row>
    <row r="27" spans="1:3" ht="16.3" thickBot="1">
      <c r="A27" s="13">
        <v>21</v>
      </c>
      <c r="B27" s="9" t="s">
        <v>64</v>
      </c>
      <c r="C27" s="9" t="s">
        <v>36</v>
      </c>
    </row>
    <row r="28" spans="1:3" ht="16.3" thickBot="1">
      <c r="A28" s="13" t="s">
        <v>68</v>
      </c>
      <c r="B28" s="9" t="s">
        <v>69</v>
      </c>
      <c r="C28" s="9" t="s">
        <v>36</v>
      </c>
    </row>
    <row r="29" spans="1:3" ht="16.3" thickBot="1">
      <c r="A29" s="13" t="s">
        <v>70</v>
      </c>
      <c r="B29" s="9" t="s">
        <v>71</v>
      </c>
      <c r="C29" s="9" t="s">
        <v>36</v>
      </c>
    </row>
    <row r="30" spans="1:3" ht="16.3" thickBot="1">
      <c r="A30" s="13" t="s">
        <v>72</v>
      </c>
      <c r="B30" s="9" t="s">
        <v>73</v>
      </c>
      <c r="C30" s="9" t="s">
        <v>15</v>
      </c>
    </row>
    <row r="31" spans="1:3" ht="16.3" thickBot="1">
      <c r="A31" s="13" t="s">
        <v>74</v>
      </c>
      <c r="B31" s="9" t="s">
        <v>75</v>
      </c>
      <c r="C31" s="9" t="s">
        <v>76</v>
      </c>
    </row>
    <row r="32" spans="1:3" ht="16.3" thickBot="1">
      <c r="A32" s="13" t="s">
        <v>77</v>
      </c>
      <c r="B32" s="9" t="s">
        <v>78</v>
      </c>
      <c r="C32" s="9" t="s">
        <v>33</v>
      </c>
    </row>
    <row r="33" spans="1:3" ht="16.3" thickBot="1">
      <c r="A33" s="13" t="s">
        <v>79</v>
      </c>
      <c r="B33" s="9" t="s">
        <v>80</v>
      </c>
      <c r="C33" s="9" t="s">
        <v>33</v>
      </c>
    </row>
    <row r="34" spans="1:3" ht="15" thickBot="1">
      <c r="A34" s="51" t="s">
        <v>109</v>
      </c>
      <c r="B34" s="53"/>
      <c r="C34" s="54"/>
    </row>
    <row r="35" spans="1:3" ht="16.3" thickBot="1">
      <c r="A35" s="11"/>
      <c r="B35" s="12"/>
      <c r="C35" s="12"/>
    </row>
    <row r="36" spans="1:3" ht="16.3" thickBot="1">
      <c r="A36" s="55" t="s">
        <v>110</v>
      </c>
      <c r="B36" s="58"/>
      <c r="C36" s="59"/>
    </row>
    <row r="37" spans="1:3" ht="16.3" thickBot="1">
      <c r="A37" s="6" t="s">
        <v>11</v>
      </c>
      <c r="B37" s="7" t="s">
        <v>12</v>
      </c>
      <c r="C37" s="7" t="s">
        <v>13</v>
      </c>
    </row>
    <row r="38" spans="1:3" ht="16.3" thickBot="1">
      <c r="A38" s="8" t="s">
        <v>111</v>
      </c>
      <c r="B38" s="9" t="s">
        <v>91</v>
      </c>
      <c r="C38" s="9" t="s">
        <v>92</v>
      </c>
    </row>
    <row r="39" spans="1:3" ht="16.3" thickBot="1">
      <c r="A39" s="8" t="s">
        <v>112</v>
      </c>
      <c r="B39" s="9" t="s">
        <v>113</v>
      </c>
      <c r="C39" s="9" t="s">
        <v>114</v>
      </c>
    </row>
    <row r="40" spans="1:3" ht="16.3" thickBot="1">
      <c r="A40" s="8" t="s">
        <v>115</v>
      </c>
      <c r="B40" s="9" t="s">
        <v>116</v>
      </c>
      <c r="C40" s="9" t="s">
        <v>114</v>
      </c>
    </row>
    <row r="41" spans="1:3" ht="16.3" thickBot="1">
      <c r="A41" s="8" t="s">
        <v>117</v>
      </c>
      <c r="B41" s="9" t="s">
        <v>118</v>
      </c>
      <c r="C41" s="9" t="s">
        <v>114</v>
      </c>
    </row>
    <row r="42" spans="1:3" ht="16.3" thickBot="1">
      <c r="A42" s="8" t="s">
        <v>119</v>
      </c>
      <c r="B42" s="9" t="s">
        <v>120</v>
      </c>
      <c r="C42" s="9" t="s">
        <v>121</v>
      </c>
    </row>
    <row r="43" spans="1:3" ht="16.3" thickBot="1">
      <c r="A43" s="8" t="s">
        <v>122</v>
      </c>
      <c r="B43" s="9" t="s">
        <v>123</v>
      </c>
      <c r="C43" s="9" t="s">
        <v>124</v>
      </c>
    </row>
    <row r="44" spans="1:3" ht="16.3" thickBot="1">
      <c r="A44" s="8" t="s">
        <v>125</v>
      </c>
      <c r="B44" s="9" t="s">
        <v>126</v>
      </c>
      <c r="C44" s="9" t="s">
        <v>36</v>
      </c>
    </row>
    <row r="45" spans="1:3" ht="16.3" thickBot="1">
      <c r="A45" s="8" t="s">
        <v>127</v>
      </c>
      <c r="B45" s="9" t="s">
        <v>93</v>
      </c>
      <c r="C45" s="9" t="s">
        <v>94</v>
      </c>
    </row>
    <row r="46" spans="1:3" ht="16.3" thickBot="1">
      <c r="A46" s="8" t="s">
        <v>128</v>
      </c>
      <c r="B46" s="9" t="s">
        <v>129</v>
      </c>
      <c r="C46" s="9" t="s">
        <v>130</v>
      </c>
    </row>
    <row r="47" spans="1:3" ht="16.3" thickBot="1">
      <c r="A47" s="8" t="s">
        <v>131</v>
      </c>
      <c r="B47" s="9" t="s">
        <v>96</v>
      </c>
      <c r="C47" s="9" t="s">
        <v>36</v>
      </c>
    </row>
    <row r="48" spans="1:3" ht="16.3" thickBot="1">
      <c r="A48" s="11"/>
      <c r="B48" s="12"/>
      <c r="C48" s="12"/>
    </row>
    <row r="49" spans="1:3" ht="16.3" thickBot="1">
      <c r="A49" s="55" t="s">
        <v>132</v>
      </c>
      <c r="B49" s="58"/>
      <c r="C49" s="59"/>
    </row>
    <row r="50" spans="1:3" ht="16.3" thickBot="1">
      <c r="A50" s="6" t="s">
        <v>11</v>
      </c>
      <c r="B50" s="7" t="s">
        <v>12</v>
      </c>
      <c r="C50" s="7" t="s">
        <v>13</v>
      </c>
    </row>
    <row r="51" spans="1:3" ht="16.3" thickBot="1">
      <c r="A51" s="8" t="s">
        <v>133</v>
      </c>
      <c r="B51" s="9" t="s">
        <v>134</v>
      </c>
      <c r="C51" s="9" t="s">
        <v>15</v>
      </c>
    </row>
    <row r="52" spans="1:3" ht="16.3" thickBot="1">
      <c r="A52" s="8" t="s">
        <v>135</v>
      </c>
      <c r="B52" s="9" t="s">
        <v>136</v>
      </c>
      <c r="C52" s="9" t="s">
        <v>44</v>
      </c>
    </row>
    <row r="53" spans="1:3" ht="16.3" thickBot="1">
      <c r="A53" s="8" t="s">
        <v>137</v>
      </c>
      <c r="B53" s="9" t="s">
        <v>138</v>
      </c>
      <c r="C53" s="9" t="s">
        <v>44</v>
      </c>
    </row>
    <row r="54" spans="1:3" ht="16.3" thickBot="1">
      <c r="A54" s="8" t="s">
        <v>139</v>
      </c>
      <c r="B54" s="9" t="s">
        <v>140</v>
      </c>
      <c r="C54" s="9" t="s">
        <v>33</v>
      </c>
    </row>
    <row r="55" spans="1:3" ht="16.3" thickBot="1">
      <c r="A55" s="8" t="s">
        <v>141</v>
      </c>
      <c r="B55" s="9" t="s">
        <v>142</v>
      </c>
      <c r="C55" s="9" t="s">
        <v>33</v>
      </c>
    </row>
    <row r="56" spans="1:3" ht="16.3" thickBot="1">
      <c r="A56" s="8" t="s">
        <v>143</v>
      </c>
      <c r="B56" s="9" t="s">
        <v>144</v>
      </c>
      <c r="C56" s="9" t="s">
        <v>33</v>
      </c>
    </row>
    <row r="57" spans="1:3" ht="16.3" thickBot="1">
      <c r="A57" s="8" t="s">
        <v>145</v>
      </c>
      <c r="B57" s="9" t="s">
        <v>146</v>
      </c>
      <c r="C57" s="9" t="s">
        <v>33</v>
      </c>
    </row>
    <row r="58" spans="1:3" ht="16.3" thickBot="1">
      <c r="A58" s="8" t="s">
        <v>147</v>
      </c>
      <c r="B58" s="9" t="s">
        <v>148</v>
      </c>
      <c r="C58" s="9" t="s">
        <v>33</v>
      </c>
    </row>
    <row r="59" spans="1:3" ht="16.3" thickBot="1">
      <c r="A59" s="8" t="s">
        <v>149</v>
      </c>
      <c r="B59" s="9" t="s">
        <v>150</v>
      </c>
      <c r="C59" s="9" t="s">
        <v>33</v>
      </c>
    </row>
    <row r="60" spans="1:3" ht="16.3" thickBot="1">
      <c r="A60" s="8" t="s">
        <v>151</v>
      </c>
      <c r="B60" s="9" t="s">
        <v>152</v>
      </c>
      <c r="C60" s="9" t="s">
        <v>33</v>
      </c>
    </row>
    <row r="61" spans="1:3" ht="16.3" thickBot="1">
      <c r="A61" s="8" t="s">
        <v>153</v>
      </c>
      <c r="B61" s="9" t="s">
        <v>154</v>
      </c>
      <c r="C61" s="9" t="s">
        <v>33</v>
      </c>
    </row>
    <row r="62" spans="1:3" ht="16.3" thickBot="1">
      <c r="A62" s="8" t="s">
        <v>155</v>
      </c>
      <c r="B62" s="9" t="s">
        <v>156</v>
      </c>
      <c r="C62" s="9" t="s">
        <v>33</v>
      </c>
    </row>
    <row r="63" spans="1:3" ht="16.3" thickBot="1">
      <c r="A63" s="8" t="s">
        <v>157</v>
      </c>
      <c r="B63" s="9" t="s">
        <v>158</v>
      </c>
      <c r="C63" s="9" t="s">
        <v>33</v>
      </c>
    </row>
    <row r="64" spans="1:3" ht="16.3" thickBot="1">
      <c r="A64" s="8" t="s">
        <v>159</v>
      </c>
      <c r="B64" s="9" t="s">
        <v>160</v>
      </c>
      <c r="C64" s="9" t="s">
        <v>33</v>
      </c>
    </row>
    <row r="65" spans="1:3" ht="16.3" thickBot="1">
      <c r="A65" s="8" t="s">
        <v>161</v>
      </c>
      <c r="B65" s="9" t="s">
        <v>162</v>
      </c>
      <c r="C65" s="9" t="s">
        <v>33</v>
      </c>
    </row>
    <row r="66" spans="1:3" ht="16.3" thickBot="1">
      <c r="A66" s="8" t="s">
        <v>163</v>
      </c>
      <c r="B66" s="9" t="s">
        <v>164</v>
      </c>
      <c r="C66" s="9" t="s">
        <v>33</v>
      </c>
    </row>
    <row r="67" spans="1:3" ht="16.3" thickBot="1">
      <c r="A67" s="8" t="s">
        <v>165</v>
      </c>
      <c r="B67" s="9" t="s">
        <v>166</v>
      </c>
      <c r="C67" s="9" t="s">
        <v>33</v>
      </c>
    </row>
    <row r="68" spans="1:3" ht="16.3" thickBot="1">
      <c r="A68" s="8" t="s">
        <v>167</v>
      </c>
      <c r="B68" s="9" t="s">
        <v>168</v>
      </c>
      <c r="C68" s="9" t="s">
        <v>33</v>
      </c>
    </row>
    <row r="69" spans="1:3" ht="16.3" thickBot="1">
      <c r="A69" s="8" t="s">
        <v>169</v>
      </c>
      <c r="B69" s="9" t="s">
        <v>170</v>
      </c>
      <c r="C69" s="9" t="s">
        <v>33</v>
      </c>
    </row>
    <row r="70" spans="1:3" ht="16.3" thickBot="1">
      <c r="A70" s="8" t="s">
        <v>171</v>
      </c>
      <c r="B70" s="9" t="s">
        <v>172</v>
      </c>
      <c r="C70" s="9" t="s">
        <v>33</v>
      </c>
    </row>
    <row r="71" spans="1:3" ht="16.3" thickBot="1">
      <c r="A71" s="8" t="s">
        <v>173</v>
      </c>
      <c r="B71" s="9" t="s">
        <v>174</v>
      </c>
      <c r="C71" s="9" t="s">
        <v>33</v>
      </c>
    </row>
    <row r="72" spans="1:3" ht="16.3" thickBot="1">
      <c r="A72" s="8" t="s">
        <v>175</v>
      </c>
      <c r="B72" s="9" t="s">
        <v>176</v>
      </c>
      <c r="C72" s="9" t="s">
        <v>33</v>
      </c>
    </row>
    <row r="73" spans="1:3" ht="16.3" thickBot="1">
      <c r="A73" s="8" t="s">
        <v>177</v>
      </c>
      <c r="B73" s="9" t="s">
        <v>178</v>
      </c>
      <c r="C73" s="9" t="s">
        <v>33</v>
      </c>
    </row>
    <row r="74" spans="1:3" ht="16.3" thickBot="1">
      <c r="A74" s="8" t="s">
        <v>179</v>
      </c>
      <c r="B74" s="9" t="s">
        <v>180</v>
      </c>
      <c r="C74" s="9" t="s">
        <v>33</v>
      </c>
    </row>
    <row r="75" spans="1:3" ht="16.3" thickBot="1">
      <c r="A75" s="8" t="s">
        <v>181</v>
      </c>
      <c r="B75" s="9" t="s">
        <v>182</v>
      </c>
      <c r="C75" s="9" t="s">
        <v>33</v>
      </c>
    </row>
    <row r="76" spans="1:3" ht="16.3" thickBot="1">
      <c r="A76" s="8" t="s">
        <v>183</v>
      </c>
      <c r="B76" s="9" t="s">
        <v>184</v>
      </c>
      <c r="C76" s="9" t="s">
        <v>33</v>
      </c>
    </row>
    <row r="77" spans="1:3" ht="16.3" thickBot="1">
      <c r="A77" s="8" t="s">
        <v>185</v>
      </c>
      <c r="B77" s="9" t="s">
        <v>186</v>
      </c>
      <c r="C77" s="9" t="s">
        <v>33</v>
      </c>
    </row>
    <row r="78" spans="1:3" ht="16.3" thickBot="1">
      <c r="A78" s="8" t="s">
        <v>187</v>
      </c>
      <c r="B78" s="9" t="s">
        <v>188</v>
      </c>
      <c r="C78" s="9" t="s">
        <v>33</v>
      </c>
    </row>
    <row r="79" spans="1:3" ht="16.3" thickBot="1">
      <c r="A79" s="8" t="s">
        <v>189</v>
      </c>
      <c r="B79" s="9" t="s">
        <v>190</v>
      </c>
      <c r="C79" s="9" t="s">
        <v>33</v>
      </c>
    </row>
    <row r="80" spans="1:3" ht="16.3" thickBot="1">
      <c r="A80" s="8" t="s">
        <v>191</v>
      </c>
      <c r="B80" s="9" t="s">
        <v>192</v>
      </c>
      <c r="C80" s="9" t="s">
        <v>33</v>
      </c>
    </row>
    <row r="81" spans="1:3" ht="16.3" thickBot="1">
      <c r="A81" s="8" t="s">
        <v>193</v>
      </c>
      <c r="B81" s="9" t="s">
        <v>194</v>
      </c>
      <c r="C81" s="9" t="s">
        <v>33</v>
      </c>
    </row>
    <row r="82" spans="1:3" ht="16.3" thickBot="1">
      <c r="A82" s="8" t="s">
        <v>195</v>
      </c>
      <c r="B82" s="9" t="s">
        <v>196</v>
      </c>
      <c r="C82" s="9" t="s">
        <v>33</v>
      </c>
    </row>
    <row r="83" spans="1:3" ht="16.3" thickBot="1">
      <c r="A83" s="8" t="s">
        <v>197</v>
      </c>
      <c r="B83" s="9" t="s">
        <v>198</v>
      </c>
      <c r="C83" s="9" t="s">
        <v>33</v>
      </c>
    </row>
    <row r="84" spans="1:3" ht="16.3" thickBot="1">
      <c r="A84" s="8" t="s">
        <v>199</v>
      </c>
      <c r="B84" s="9" t="s">
        <v>97</v>
      </c>
      <c r="C84" s="9" t="s">
        <v>33</v>
      </c>
    </row>
    <row r="85" spans="1:3" ht="16.3" thickBot="1">
      <c r="A85" s="8" t="s">
        <v>200</v>
      </c>
      <c r="B85" s="9" t="s">
        <v>201</v>
      </c>
      <c r="C85" s="9" t="s">
        <v>33</v>
      </c>
    </row>
    <row r="86" spans="1:3" ht="16.3" thickBot="1">
      <c r="A86" s="8" t="s">
        <v>202</v>
      </c>
      <c r="B86" s="9" t="s">
        <v>203</v>
      </c>
      <c r="C86" s="9" t="s">
        <v>33</v>
      </c>
    </row>
    <row r="87" spans="1:3" ht="16.3" thickBot="1">
      <c r="A87" s="8" t="s">
        <v>204</v>
      </c>
      <c r="B87" s="9" t="s">
        <v>205</v>
      </c>
      <c r="C87" s="9" t="s">
        <v>33</v>
      </c>
    </row>
    <row r="88" spans="1:3" ht="16.3" thickBot="1">
      <c r="A88" s="8" t="s">
        <v>206</v>
      </c>
      <c r="B88" s="9" t="s">
        <v>207</v>
      </c>
      <c r="C88" s="9" t="s">
        <v>33</v>
      </c>
    </row>
    <row r="89" spans="1:3" ht="16.3" thickBot="1">
      <c r="A89" s="8" t="s">
        <v>208</v>
      </c>
      <c r="B89" s="9" t="s">
        <v>209</v>
      </c>
      <c r="C89" s="9" t="s">
        <v>33</v>
      </c>
    </row>
    <row r="90" spans="1:3" ht="16.3" thickBot="1">
      <c r="A90" s="8" t="s">
        <v>210</v>
      </c>
      <c r="B90" s="9" t="s">
        <v>211</v>
      </c>
      <c r="C90" s="9" t="s">
        <v>33</v>
      </c>
    </row>
    <row r="91" spans="1:3" ht="16.3" thickBot="1">
      <c r="A91" s="8" t="s">
        <v>212</v>
      </c>
      <c r="B91" s="9" t="s">
        <v>213</v>
      </c>
      <c r="C91" s="9" t="s">
        <v>33</v>
      </c>
    </row>
    <row r="92" spans="1:3" ht="16.3" thickBot="1">
      <c r="A92" s="8" t="s">
        <v>214</v>
      </c>
      <c r="B92" s="9" t="s">
        <v>215</v>
      </c>
      <c r="C92" s="9" t="s">
        <v>33</v>
      </c>
    </row>
    <row r="93" spans="1:3" ht="16.3" thickBot="1">
      <c r="A93" s="8" t="s">
        <v>216</v>
      </c>
      <c r="B93" s="9" t="s">
        <v>217</v>
      </c>
      <c r="C93" s="9" t="s">
        <v>33</v>
      </c>
    </row>
    <row r="94" spans="1:3" ht="16.3" thickBot="1">
      <c r="A94" s="8" t="s">
        <v>218</v>
      </c>
      <c r="B94" s="9" t="s">
        <v>219</v>
      </c>
      <c r="C94" s="9" t="s">
        <v>220</v>
      </c>
    </row>
    <row r="95" spans="1:3" ht="15" thickBot="1">
      <c r="A95" s="51" t="s">
        <v>109</v>
      </c>
      <c r="B95" s="52"/>
      <c r="C95" s="45"/>
    </row>
    <row r="96" spans="1:3">
      <c r="A96" s="11"/>
      <c r="B96" s="12"/>
      <c r="C96" s="12"/>
    </row>
  </sheetData>
  <mergeCells count="7">
    <mergeCell ref="A1:C1"/>
    <mergeCell ref="A95:C95"/>
    <mergeCell ref="A34:C34"/>
    <mergeCell ref="A3:C3"/>
    <mergeCell ref="A14:C14"/>
    <mergeCell ref="A36:C36"/>
    <mergeCell ref="A49:C4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workbookViewId="0">
      <selection activeCell="C20" sqref="C20"/>
    </sheetView>
  </sheetViews>
  <sheetFormatPr defaultRowHeight="15.9"/>
  <cols>
    <col min="1" max="1" width="19.69140625" style="2" customWidth="1"/>
    <col min="2" max="2" width="18.69140625" style="2" customWidth="1"/>
    <col min="3" max="3" width="68" style="2" customWidth="1"/>
  </cols>
  <sheetData>
    <row r="1" spans="1:3" ht="18.45">
      <c r="A1" s="60" t="s">
        <v>221</v>
      </c>
      <c r="B1" s="50"/>
      <c r="C1" s="50"/>
    </row>
    <row r="2" spans="1:3" ht="16.3" thickBot="1">
      <c r="A2" s="12"/>
      <c r="B2" s="12"/>
      <c r="C2" s="12"/>
    </row>
    <row r="3" spans="1:3" ht="16.3" thickBot="1">
      <c r="A3" s="7" t="s">
        <v>16</v>
      </c>
      <c r="B3" s="7" t="s">
        <v>17</v>
      </c>
      <c r="C3" s="7" t="s">
        <v>222</v>
      </c>
    </row>
    <row r="4" spans="1:3" ht="16.3" thickBot="1">
      <c r="A4" s="9" t="s">
        <v>37</v>
      </c>
      <c r="B4" s="9">
        <v>1</v>
      </c>
      <c r="C4" s="9" t="s">
        <v>223</v>
      </c>
    </row>
    <row r="5" spans="1:3" ht="16.3" thickBot="1">
      <c r="A5" s="9" t="s">
        <v>61</v>
      </c>
      <c r="B5" s="9">
        <v>2</v>
      </c>
      <c r="C5" s="9" t="s">
        <v>224</v>
      </c>
    </row>
    <row r="6" spans="1:3" ht="16.3" thickBot="1">
      <c r="A6" s="9" t="s">
        <v>65</v>
      </c>
      <c r="B6" s="9">
        <v>3</v>
      </c>
      <c r="C6" s="9" t="s">
        <v>225</v>
      </c>
    </row>
    <row r="7" spans="1:3" ht="16.3" thickBot="1">
      <c r="A7" s="9" t="s">
        <v>31</v>
      </c>
      <c r="B7" s="9">
        <v>4</v>
      </c>
      <c r="C7" s="9" t="s">
        <v>226</v>
      </c>
    </row>
    <row r="8" spans="1:3" ht="16.3" thickBot="1">
      <c r="A8" s="9" t="s">
        <v>34</v>
      </c>
      <c r="B8" s="9">
        <v>5</v>
      </c>
      <c r="C8" s="9" t="s">
        <v>227</v>
      </c>
    </row>
    <row r="9" spans="1:3" ht="16.3" thickBot="1">
      <c r="A9" s="9" t="s">
        <v>88</v>
      </c>
      <c r="B9" s="9">
        <v>6</v>
      </c>
      <c r="C9" s="9" t="s">
        <v>228</v>
      </c>
    </row>
    <row r="10" spans="1:3" ht="16.3" thickBot="1">
      <c r="A10" s="9" t="s">
        <v>48</v>
      </c>
      <c r="B10" s="9">
        <v>7</v>
      </c>
      <c r="C10" s="9" t="s">
        <v>229</v>
      </c>
    </row>
    <row r="11" spans="1:3" ht="16.3" thickBot="1">
      <c r="A11" s="9" t="s">
        <v>49</v>
      </c>
      <c r="B11" s="9">
        <v>8</v>
      </c>
      <c r="C11" s="9" t="s">
        <v>230</v>
      </c>
    </row>
    <row r="12" spans="1:3" ht="16.3" thickBot="1">
      <c r="A12" s="9" t="s">
        <v>50</v>
      </c>
      <c r="B12" s="9">
        <v>9</v>
      </c>
      <c r="C12" s="9" t="s">
        <v>231</v>
      </c>
    </row>
    <row r="13" spans="1:3" ht="16.3" thickBot="1">
      <c r="A13" s="9" t="s">
        <v>51</v>
      </c>
      <c r="B13" s="9">
        <v>10</v>
      </c>
      <c r="C13" s="9" t="s">
        <v>232</v>
      </c>
    </row>
    <row r="14" spans="1:3" ht="16.3" thickBot="1">
      <c r="A14" s="9" t="s">
        <v>52</v>
      </c>
      <c r="B14" s="9">
        <v>11</v>
      </c>
      <c r="C14" s="9" t="s">
        <v>233</v>
      </c>
    </row>
    <row r="15" spans="1:3" ht="16.3" thickBot="1">
      <c r="A15" s="12"/>
      <c r="B15" s="12"/>
      <c r="C15" s="12"/>
    </row>
    <row r="16" spans="1:3" ht="16.3" thickBot="1">
      <c r="A16" s="7" t="s">
        <v>16</v>
      </c>
      <c r="B16" s="7" t="s">
        <v>17</v>
      </c>
      <c r="C16" s="7" t="s">
        <v>234</v>
      </c>
    </row>
    <row r="17" spans="1:3" ht="16.3" thickBot="1">
      <c r="A17" s="9" t="s">
        <v>235</v>
      </c>
      <c r="B17" s="9" t="s">
        <v>236</v>
      </c>
      <c r="C17" s="9" t="s">
        <v>237</v>
      </c>
    </row>
    <row r="18" spans="1:3" ht="16.3" thickBot="1">
      <c r="A18" s="9" t="s">
        <v>238</v>
      </c>
      <c r="B18" s="9" t="s">
        <v>239</v>
      </c>
      <c r="C18" s="9" t="s">
        <v>240</v>
      </c>
    </row>
    <row r="19" spans="1:3" ht="16.3" thickBot="1">
      <c r="A19" s="9" t="s">
        <v>241</v>
      </c>
      <c r="B19" s="9" t="s">
        <v>242</v>
      </c>
      <c r="C19" s="9" t="s">
        <v>243</v>
      </c>
    </row>
    <row r="20" spans="1:3" ht="16.3" thickBot="1">
      <c r="A20" s="9" t="s">
        <v>62</v>
      </c>
      <c r="B20" s="9" t="s">
        <v>63</v>
      </c>
      <c r="C20" s="9" t="s">
        <v>244</v>
      </c>
    </row>
    <row r="21" spans="1:3" ht="16.3" thickBot="1">
      <c r="A21" s="9" t="s">
        <v>66</v>
      </c>
      <c r="B21" s="9" t="s">
        <v>67</v>
      </c>
      <c r="C21" s="9" t="s">
        <v>245</v>
      </c>
    </row>
    <row r="22" spans="1:3" ht="16.3" thickBot="1">
      <c r="A22" s="9" t="s">
        <v>246</v>
      </c>
      <c r="B22" s="9" t="s">
        <v>247</v>
      </c>
      <c r="C22" s="9" t="s">
        <v>248</v>
      </c>
    </row>
    <row r="23" spans="1:3" ht="16.3" thickBot="1">
      <c r="A23" s="9" t="s">
        <v>249</v>
      </c>
      <c r="B23" s="9" t="s">
        <v>250</v>
      </c>
      <c r="C23" s="9" t="s">
        <v>251</v>
      </c>
    </row>
    <row r="24" spans="1:3" ht="16.3" thickBot="1">
      <c r="A24" s="9" t="s">
        <v>252</v>
      </c>
      <c r="B24" s="9" t="s">
        <v>253</v>
      </c>
      <c r="C24" s="9" t="s">
        <v>254</v>
      </c>
    </row>
    <row r="25" spans="1:3" ht="16.3" thickBot="1">
      <c r="A25" s="9" t="s">
        <v>255</v>
      </c>
      <c r="B25" s="9" t="s">
        <v>256</v>
      </c>
      <c r="C25" s="9" t="s">
        <v>257</v>
      </c>
    </row>
    <row r="26" spans="1:3" ht="16.3" thickBot="1">
      <c r="A26" s="9" t="s">
        <v>86</v>
      </c>
      <c r="B26" s="9" t="s">
        <v>258</v>
      </c>
      <c r="C26" s="9" t="s">
        <v>259</v>
      </c>
    </row>
    <row r="27" spans="1:3" ht="16.3" thickBot="1">
      <c r="A27" s="9" t="s">
        <v>260</v>
      </c>
      <c r="B27" s="9" t="s">
        <v>218</v>
      </c>
      <c r="C27" s="9" t="s">
        <v>261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2438CD85E445AE1249E078DFA282" ma:contentTypeVersion="14" ma:contentTypeDescription="Create a new document." ma:contentTypeScope="" ma:versionID="3021fc173e2c504fc7a32639679e25ee">
  <xsd:schema xmlns:xsd="http://www.w3.org/2001/XMLSchema" xmlns:xs="http://www.w3.org/2001/XMLSchema" xmlns:p="http://schemas.microsoft.com/office/2006/metadata/properties" xmlns:ns3="ea58db78-d7ce-4865-aec8-e1b3d9443d92" xmlns:ns4="dac6ad30-6db4-4322-af6c-6b50e0692d85" targetNamespace="http://schemas.microsoft.com/office/2006/metadata/properties" ma:root="true" ma:fieldsID="6aca02c8f8533d04fb46eb50143eff2b" ns3:_="" ns4:_="">
    <xsd:import namespace="ea58db78-d7ce-4865-aec8-e1b3d9443d92"/>
    <xsd:import namespace="dac6ad30-6db4-4322-af6c-6b50e0692d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8db78-d7ce-4865-aec8-e1b3d9443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6ad30-6db4-4322-af6c-6b50e0692d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102C00-1001-423B-B61D-97637B932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2F310-DE4C-422F-8DB0-C54C5AD6C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58db78-d7ce-4865-aec8-e1b3d9443d92"/>
    <ds:schemaRef ds:uri="dac6ad30-6db4-4322-af6c-6b50e0692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15227C-C520-4C97-B6ED-9258A15DD0F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ac6ad30-6db4-4322-af6c-6b50e0692d85"/>
    <ds:schemaRef ds:uri="ea58db78-d7ce-4865-aec8-e1b3d9443d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BAHRAIN Template</vt:lpstr>
      <vt:lpstr>Example</vt:lpstr>
      <vt:lpstr>Parameters</vt:lpstr>
      <vt:lpstr>Calculation Methods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2018-04-22T21:17:16Z</dcterms:created>
  <dcterms:modified xsi:type="dcterms:W3CDTF">2022-01-21T10:34:06Z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0x010100FA772438CD85E445AE1249E078DFA282</vt:lpwstr>
  </property>
</Properties>
</file>