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autoCompressPictures="0"/>
  <bookViews>
    <workbookView xWindow="0" yWindow="1720" windowWidth="25600" windowHeight="14340" tabRatio="500"/>
  </bookViews>
  <sheets>
    <sheet name="Rhinoptera (ALL)" sheetId="1" r:id="rId1"/>
    <sheet name="skeletal measurements" sheetId="6" r:id="rId2"/>
    <sheet name="Glossary" sheetId="8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45" i="1" l="1"/>
  <c r="H245" i="1"/>
  <c r="I244" i="1"/>
  <c r="H244" i="1"/>
  <c r="I243" i="1"/>
  <c r="H243" i="1"/>
  <c r="I189" i="1"/>
  <c r="H189" i="1"/>
  <c r="I17" i="1"/>
  <c r="H17" i="1"/>
</calcChain>
</file>

<file path=xl/comments1.xml><?xml version="1.0" encoding="utf-8"?>
<comments xmlns="http://schemas.openxmlformats.org/spreadsheetml/2006/main">
  <authors>
    <author/>
  </authors>
  <commentList>
    <comment ref="M223" authorId="0">
      <text>
        <r>
          <rPr>
            <sz val="10"/>
            <color rgb="FF000000"/>
            <rFont val="Arial"/>
          </rPr>
          <t>Matthew J. Ajemian:
Check</t>
        </r>
      </text>
    </comment>
  </commentList>
</comments>
</file>

<file path=xl/sharedStrings.xml><?xml version="1.0" encoding="utf-8"?>
<sst xmlns="http://schemas.openxmlformats.org/spreadsheetml/2006/main" count="4343" uniqueCount="902">
  <si>
    <t>Specimen #</t>
  </si>
  <si>
    <t>fin clip?</t>
  </si>
  <si>
    <t>sequenced?</t>
  </si>
  <si>
    <t>Morphometrics?</t>
  </si>
  <si>
    <t>State</t>
  </si>
  <si>
    <t>DOC</t>
  </si>
  <si>
    <t>Station</t>
  </si>
  <si>
    <t>Lon</t>
  </si>
  <si>
    <t>Lat</t>
  </si>
  <si>
    <t>Species</t>
  </si>
  <si>
    <t>Joe ID</t>
  </si>
  <si>
    <t>Sex</t>
  </si>
  <si>
    <t>Weight</t>
  </si>
  <si>
    <t>Disc Width</t>
  </si>
  <si>
    <t>Disc Length</t>
  </si>
  <si>
    <t>Morph 1</t>
  </si>
  <si>
    <t>Morph 2</t>
  </si>
  <si>
    <t>Morph 3</t>
  </si>
  <si>
    <t>Morph 4</t>
  </si>
  <si>
    <t>Morph 5</t>
  </si>
  <si>
    <t>Morph 6</t>
  </si>
  <si>
    <t>Morph 7</t>
  </si>
  <si>
    <t>Morph 8</t>
  </si>
  <si>
    <t>Morph 9</t>
  </si>
  <si>
    <t>Morph 10</t>
  </si>
  <si>
    <t>Morph 11</t>
  </si>
  <si>
    <t>Morph 12</t>
  </si>
  <si>
    <t>Morph 13</t>
  </si>
  <si>
    <t>Morph 14</t>
  </si>
  <si>
    <t>Morph 15</t>
  </si>
  <si>
    <t>Morph 16</t>
  </si>
  <si>
    <t>Morph 17</t>
  </si>
  <si>
    <t>Morph 18</t>
  </si>
  <si>
    <t>Morph 19</t>
  </si>
  <si>
    <t>Morph 20</t>
  </si>
  <si>
    <t>Morph 21</t>
  </si>
  <si>
    <t>Morph 22</t>
  </si>
  <si>
    <t>Morph 23</t>
  </si>
  <si>
    <t>Morph 24</t>
  </si>
  <si>
    <t>Morph 25</t>
  </si>
  <si>
    <t>Morph 26</t>
  </si>
  <si>
    <t>Notes</t>
  </si>
  <si>
    <t>9-bon-1-07</t>
  </si>
  <si>
    <t>Y</t>
  </si>
  <si>
    <t>N</t>
  </si>
  <si>
    <t>MS</t>
  </si>
  <si>
    <t>Round Island</t>
  </si>
  <si>
    <t>bonasus</t>
  </si>
  <si>
    <t>?</t>
  </si>
  <si>
    <t>f</t>
  </si>
  <si>
    <t>3-bon-1-2008</t>
  </si>
  <si>
    <t xml:space="preserve">West Horn </t>
  </si>
  <si>
    <t>F</t>
  </si>
  <si>
    <t>3-bon-2-2008</t>
  </si>
  <si>
    <t>m</t>
  </si>
  <si>
    <t>3-bon-3-2008</t>
  </si>
  <si>
    <t>7/8 teeth</t>
  </si>
  <si>
    <t>3BON1-12</t>
  </si>
  <si>
    <t>175</t>
  </si>
  <si>
    <t>7-BRAS-1</t>
  </si>
  <si>
    <t>South Round</t>
  </si>
  <si>
    <t>7BON1-11</t>
  </si>
  <si>
    <t>y</t>
  </si>
  <si>
    <t>Trawl # 6208</t>
  </si>
  <si>
    <t>9-bon-1-2010</t>
  </si>
  <si>
    <t>Katrina Reef</t>
  </si>
  <si>
    <t>7 teeth</t>
  </si>
  <si>
    <t>9-bon-2-2010</t>
  </si>
  <si>
    <t>5 teeth</t>
  </si>
  <si>
    <t>10Bon1</t>
  </si>
  <si>
    <t>Cat Island</t>
  </si>
  <si>
    <t>9-bon-14</t>
  </si>
  <si>
    <t>5BON2-11</t>
  </si>
  <si>
    <t>East Ship</t>
  </si>
  <si>
    <t>-88.878</t>
  </si>
  <si>
    <t>BONASUS</t>
  </si>
  <si>
    <t>M</t>
  </si>
  <si>
    <t>9-bon-3-2010</t>
  </si>
  <si>
    <t>GPcow21</t>
  </si>
  <si>
    <t>FL</t>
  </si>
  <si>
    <t>SFD10070603</t>
  </si>
  <si>
    <t>GPcow13</t>
  </si>
  <si>
    <t>CHM09080203?</t>
  </si>
  <si>
    <t>body cavity was open</t>
  </si>
  <si>
    <t>10-BON-2-08</t>
  </si>
  <si>
    <t>South of Deer Island</t>
  </si>
  <si>
    <t>5BON4-11</t>
  </si>
  <si>
    <t>9-bon-6</t>
  </si>
  <si>
    <t>4BON1-09</t>
  </si>
  <si>
    <t>John Anderson</t>
  </si>
  <si>
    <t>-88.745083</t>
  </si>
  <si>
    <t>U</t>
  </si>
  <si>
    <t>Caught in John's gillnet, see photo's of teeth, Check on tooth measurements</t>
  </si>
  <si>
    <t>4-bon-2-2010</t>
  </si>
  <si>
    <t>West Ship</t>
  </si>
  <si>
    <t>9-bon-15</t>
  </si>
  <si>
    <t>7BON1-10</t>
  </si>
  <si>
    <t>Chandueler Sound</t>
  </si>
  <si>
    <t>-88.9998833333333</t>
  </si>
  <si>
    <t>9-bon-9</t>
  </si>
  <si>
    <t>9-bon-18</t>
  </si>
  <si>
    <t>3-bon-4-2008</t>
  </si>
  <si>
    <t>3-bon-11-2008</t>
  </si>
  <si>
    <t>7/7 teeth</t>
  </si>
  <si>
    <t>GPcow23</t>
  </si>
  <si>
    <t>body cavity opened, tail bitten off</t>
  </si>
  <si>
    <t>Rb-111511-02</t>
  </si>
  <si>
    <t>AL</t>
  </si>
  <si>
    <t>PELICAN BAY</t>
  </si>
  <si>
    <t>OY111311GN2-001, Immature</t>
  </si>
  <si>
    <t>Rbo-092007-1</t>
  </si>
  <si>
    <t>LA</t>
  </si>
  <si>
    <t>3-bon-8-2008</t>
  </si>
  <si>
    <t>GPcow10</t>
  </si>
  <si>
    <t>CHM09081601</t>
  </si>
  <si>
    <t>teeth wider as go back, jaws saved</t>
  </si>
  <si>
    <t>GPcow22</t>
  </si>
  <si>
    <t>body cavity opened</t>
  </si>
  <si>
    <t>GPcow19</t>
  </si>
  <si>
    <t>tail missing, from tournament</t>
  </si>
  <si>
    <t>3-bon-7-2008</t>
  </si>
  <si>
    <t>5BON1-12</t>
  </si>
  <si>
    <t>390</t>
  </si>
  <si>
    <t>9-bon-4</t>
  </si>
  <si>
    <t>9-bon-3-2008</t>
  </si>
  <si>
    <t>4BON1-11</t>
  </si>
  <si>
    <t>East Cat</t>
  </si>
  <si>
    <t>GPcow3</t>
  </si>
  <si>
    <t>CND09020101?</t>
  </si>
  <si>
    <t>measured before body cavity was opened, tail broken off</t>
  </si>
  <si>
    <t>GPcow20</t>
  </si>
  <si>
    <t>SFD10060801?</t>
  </si>
  <si>
    <t>7-bon-1</t>
  </si>
  <si>
    <t>na</t>
  </si>
  <si>
    <t>3-bon-5-2008</t>
  </si>
  <si>
    <t>GPcow11</t>
  </si>
  <si>
    <t>CHM09081604</t>
  </si>
  <si>
    <t>broken tail</t>
  </si>
  <si>
    <t>4BON1-12</t>
  </si>
  <si>
    <t>498</t>
  </si>
  <si>
    <t>5TH GILL SLIT TORN BY GAFT</t>
  </si>
  <si>
    <t>9BON-1</t>
  </si>
  <si>
    <t>Horn Island</t>
  </si>
  <si>
    <t>GPcow1</t>
  </si>
  <si>
    <t>GPcow5</t>
  </si>
  <si>
    <t>3-bon-14-2008</t>
  </si>
  <si>
    <t>9-bon-11</t>
  </si>
  <si>
    <t>3-bon-9-2008</t>
  </si>
  <si>
    <t>GPcow14</t>
  </si>
  <si>
    <t>SFD10040404?</t>
  </si>
  <si>
    <t>body cavity open, tail broken off</t>
  </si>
  <si>
    <t>8-bon-1-2008</t>
  </si>
  <si>
    <t>8cn-1-07</t>
  </si>
  <si>
    <t>sent to joe with original bras samples</t>
  </si>
  <si>
    <t>5BON1-11</t>
  </si>
  <si>
    <t>-89.09889</t>
  </si>
  <si>
    <t>bottom teeth not symmetrical</t>
  </si>
  <si>
    <t>3-bon-1-11</t>
  </si>
  <si>
    <t>tail bit off</t>
  </si>
  <si>
    <t>GPcow17</t>
  </si>
  <si>
    <t>CND10050101</t>
  </si>
  <si>
    <t>body cavity open, short tail</t>
  </si>
  <si>
    <t>GPcow25</t>
  </si>
  <si>
    <t>SFD11030804</t>
  </si>
  <si>
    <t>Caudal cut, body cavity open</t>
  </si>
  <si>
    <t>GPcow15</t>
  </si>
  <si>
    <t>GPcow16</t>
  </si>
  <si>
    <t>body cavity open, no tail, dorsal fin damaged</t>
  </si>
  <si>
    <t>3-bon-6-2008</t>
  </si>
  <si>
    <t>5-bon-3-2010</t>
  </si>
  <si>
    <t>Sand Island</t>
  </si>
  <si>
    <t>picture/dna</t>
  </si>
  <si>
    <t>9-bon-12</t>
  </si>
  <si>
    <t>9-bon-13</t>
  </si>
  <si>
    <t>3-bon-2-11</t>
  </si>
  <si>
    <t>6BON22009</t>
  </si>
  <si>
    <t>9-bon-10</t>
  </si>
  <si>
    <t>GPcow24</t>
  </si>
  <si>
    <t>SFD11030803</t>
  </si>
  <si>
    <t>8cn2-07</t>
  </si>
  <si>
    <t>3-bon-10-2008</t>
  </si>
  <si>
    <t>4-bon-1</t>
  </si>
  <si>
    <t>VA</t>
  </si>
  <si>
    <t>Chesapeke (hood college)</t>
  </si>
  <si>
    <t>29M2</t>
  </si>
  <si>
    <t>SC</t>
  </si>
  <si>
    <t>51M7</t>
  </si>
  <si>
    <t>45M3</t>
  </si>
  <si>
    <t>OY101411-020</t>
  </si>
  <si>
    <t>OY101411-021</t>
  </si>
  <si>
    <t>Suriname-1</t>
  </si>
  <si>
    <t>Suriname</t>
  </si>
  <si>
    <t>Suriname tow 11</t>
  </si>
  <si>
    <t>Suriname-2</t>
  </si>
  <si>
    <t>Suriname-3</t>
  </si>
  <si>
    <t>Suriname-5</t>
  </si>
  <si>
    <t>Suriname-6</t>
  </si>
  <si>
    <t>Suriname-7</t>
  </si>
  <si>
    <t>6BON32009</t>
  </si>
  <si>
    <t>Pass Christian-Barb Viskup</t>
  </si>
  <si>
    <t>brasiliensis</t>
  </si>
  <si>
    <t>Caught by Barb Visca, Pass Christian in Trawl</t>
  </si>
  <si>
    <t>7-bon-2</t>
  </si>
  <si>
    <t>9-bon-8</t>
  </si>
  <si>
    <t>Rb-081510-05</t>
  </si>
  <si>
    <t>8-bon-2-2008</t>
  </si>
  <si>
    <t>West Cat</t>
  </si>
  <si>
    <t>Rb-032111-04</t>
  </si>
  <si>
    <t>0420100290 sta.182</t>
  </si>
  <si>
    <t>9-bon-5</t>
  </si>
  <si>
    <t>6-bon-1-2010</t>
  </si>
  <si>
    <t>finclip/dna</t>
  </si>
  <si>
    <t>Rb-111511-03</t>
  </si>
  <si>
    <t>Orange Beach</t>
  </si>
  <si>
    <t>OY111311GN2-002, Mature</t>
  </si>
  <si>
    <t>cn33110-1</t>
  </si>
  <si>
    <t>East cat</t>
  </si>
  <si>
    <t>4-bon-3-2010</t>
  </si>
  <si>
    <t>5BON6-11</t>
  </si>
  <si>
    <t>-88.95603</t>
  </si>
  <si>
    <t>9BON-2</t>
  </si>
  <si>
    <t>5BON8-11</t>
  </si>
  <si>
    <t>-88.59956</t>
  </si>
  <si>
    <t>3-bon-3-11</t>
  </si>
  <si>
    <t>bon-3-31-10-2-2</t>
  </si>
  <si>
    <t>OY101411-024</t>
  </si>
  <si>
    <t>9BON 1a Pup</t>
  </si>
  <si>
    <t>9 BON 2a Pup</t>
  </si>
  <si>
    <t>Rb-081510-01</t>
  </si>
  <si>
    <t>Rb-041111-04</t>
  </si>
  <si>
    <t>Rb-041111-10</t>
  </si>
  <si>
    <t>Rb-111411-01</t>
  </si>
  <si>
    <t>WEST END DAUPHIN ISLAND - FB</t>
  </si>
  <si>
    <t>6-bon-1</t>
  </si>
  <si>
    <t>GPcow7</t>
  </si>
  <si>
    <t>SFD09060101/02</t>
  </si>
  <si>
    <t>YOY, Jaw only</t>
  </si>
  <si>
    <t>Rb-041111-02</t>
  </si>
  <si>
    <t>6BON12009</t>
  </si>
  <si>
    <t>Rb-041111-09</t>
  </si>
  <si>
    <t>Rb-041111-76</t>
  </si>
  <si>
    <t>Rb-041111-12</t>
  </si>
  <si>
    <t>Rb-041111-06</t>
  </si>
  <si>
    <t>Rb-041111-35</t>
  </si>
  <si>
    <t>9BON3-12</t>
  </si>
  <si>
    <t>202</t>
  </si>
  <si>
    <t>10-bon1-07</t>
  </si>
  <si>
    <t>Rb-120308-02</t>
  </si>
  <si>
    <t>TX</t>
  </si>
  <si>
    <t>healed umbilical scar</t>
  </si>
  <si>
    <t>Rb-041111-08</t>
  </si>
  <si>
    <t>Rb-041111-15</t>
  </si>
  <si>
    <t>10-bon2-07</t>
  </si>
  <si>
    <t>9-bon3-07</t>
  </si>
  <si>
    <t>Rb-041111-29</t>
  </si>
  <si>
    <t>Rb-041111-92</t>
  </si>
  <si>
    <t>Rb-041111-77</t>
  </si>
  <si>
    <t>Rb-041111-69</t>
  </si>
  <si>
    <t>Rb-041111-87</t>
  </si>
  <si>
    <t>10-bon3-07</t>
  </si>
  <si>
    <t>Rb-111411-02</t>
  </si>
  <si>
    <t>Rb-041111-11</t>
  </si>
  <si>
    <t>Rb-041111-79</t>
  </si>
  <si>
    <t>Rb-041111-66</t>
  </si>
  <si>
    <t>Rb-041111-51</t>
  </si>
  <si>
    <t>Rb-041111-28</t>
  </si>
  <si>
    <t>Rb-041111-32</t>
  </si>
  <si>
    <t>Rb-041111-19</t>
  </si>
  <si>
    <t>Rb-041111-31</t>
  </si>
  <si>
    <t>Rb-041111-16</t>
  </si>
  <si>
    <t>Rb-041111-75</t>
  </si>
  <si>
    <t>Rb-041111-13</t>
  </si>
  <si>
    <t>Rb-041111-71</t>
  </si>
  <si>
    <t>Rb-041111-81</t>
  </si>
  <si>
    <t>5BON3-11</t>
  </si>
  <si>
    <t>Rb-041111-82</t>
  </si>
  <si>
    <t>Rb-041111-07</t>
  </si>
  <si>
    <t>Rb-041111-30</t>
  </si>
  <si>
    <t>Rb-041111-20</t>
  </si>
  <si>
    <t>Rb-041111-17</t>
  </si>
  <si>
    <t>Rb-041111-73</t>
  </si>
  <si>
    <t>Rb-041111-61</t>
  </si>
  <si>
    <t>Rb-041111-25</t>
  </si>
  <si>
    <t>Rb-041111-14</t>
  </si>
  <si>
    <t>Rb-041111-90</t>
  </si>
  <si>
    <t>RECAPTURED! SH2020</t>
  </si>
  <si>
    <t>Rb-041111-22</t>
  </si>
  <si>
    <t>Rb-041111-72</t>
  </si>
  <si>
    <t>9-bon-17</t>
  </si>
  <si>
    <t>Rb-041111-21</t>
  </si>
  <si>
    <t>10BON1-12</t>
  </si>
  <si>
    <t>344</t>
  </si>
  <si>
    <t>CAUDAL MEASURED BUT BROKEN</t>
  </si>
  <si>
    <t>3-bon-19-2008</t>
  </si>
  <si>
    <t>5-bon-4-2010</t>
  </si>
  <si>
    <t>3BON2-12</t>
  </si>
  <si>
    <t>359</t>
  </si>
  <si>
    <t>9BON1-11</t>
  </si>
  <si>
    <t>-88.51674</t>
  </si>
  <si>
    <t>7BON2-12</t>
  </si>
  <si>
    <t>419</t>
  </si>
  <si>
    <t>-</t>
  </si>
  <si>
    <t>CAUDAL BROKEN OFF</t>
  </si>
  <si>
    <t>Rb-041111-89</t>
  </si>
  <si>
    <t>5BON2-12</t>
  </si>
  <si>
    <t>367</t>
  </si>
  <si>
    <t>Rb-041111-44</t>
  </si>
  <si>
    <t>5-bon-2-2010</t>
  </si>
  <si>
    <t>picture/spine</t>
  </si>
  <si>
    <t>Rb-041111-83</t>
  </si>
  <si>
    <t>9 -bon2-07</t>
  </si>
  <si>
    <t>Rb-041111-37</t>
  </si>
  <si>
    <t>9-bon-7</t>
  </si>
  <si>
    <t>Rb-121009-01</t>
  </si>
  <si>
    <t>Rb-041111-42</t>
  </si>
  <si>
    <t>GPcow18</t>
  </si>
  <si>
    <t>body cavity open</t>
  </si>
  <si>
    <t>3-bon-12-2008</t>
  </si>
  <si>
    <t>GPcow12</t>
  </si>
  <si>
    <t>3-bon-13-2008</t>
  </si>
  <si>
    <t>3Bon15</t>
  </si>
  <si>
    <t>Bonasus</t>
  </si>
  <si>
    <t>Rb-041111-39</t>
  </si>
  <si>
    <t>3-bon-17-2008</t>
  </si>
  <si>
    <t>Rb-032111-03</t>
  </si>
  <si>
    <t>0420100290 sta.032</t>
  </si>
  <si>
    <t>mature, caudal fin cut</t>
  </si>
  <si>
    <t>Rb-041111-64</t>
  </si>
  <si>
    <t>9BON2-12</t>
  </si>
  <si>
    <t>417</t>
  </si>
  <si>
    <t>Rb-041111-43</t>
  </si>
  <si>
    <t>Rb-041111-46</t>
  </si>
  <si>
    <t>7BON2-11</t>
  </si>
  <si>
    <t>caudal bit off</t>
  </si>
  <si>
    <t>Rb-101311-04</t>
  </si>
  <si>
    <t>0420110295-127</t>
  </si>
  <si>
    <t>5BON7-11</t>
  </si>
  <si>
    <t>7BON1-12</t>
  </si>
  <si>
    <t>452</t>
  </si>
  <si>
    <t>Rb-041111-26</t>
  </si>
  <si>
    <t>Rb-041111-62</t>
  </si>
  <si>
    <t>9-bon-16</t>
  </si>
  <si>
    <t>Rb-041111-47</t>
  </si>
  <si>
    <t>Rb-041111-48</t>
  </si>
  <si>
    <t>Bottom teeth not symmetrical</t>
  </si>
  <si>
    <t>Rb-041111-34</t>
  </si>
  <si>
    <t>Rb-041111-53</t>
  </si>
  <si>
    <t>5BON5-11</t>
  </si>
  <si>
    <t>Rb-041111-33</t>
  </si>
  <si>
    <t>Rb-041111-58</t>
  </si>
  <si>
    <t>4BON2-12</t>
  </si>
  <si>
    <t>525</t>
  </si>
  <si>
    <t>Rb-041111-67</t>
  </si>
  <si>
    <t>Rb-041111-63</t>
  </si>
  <si>
    <t>9BON1-12</t>
  </si>
  <si>
    <t>457</t>
  </si>
  <si>
    <t>3-bon-18-2008</t>
  </si>
  <si>
    <t>Rb-041111-38</t>
  </si>
  <si>
    <t>Rb-041111-54</t>
  </si>
  <si>
    <t>Rb-041111-59</t>
  </si>
  <si>
    <t>4 BON1-10</t>
  </si>
  <si>
    <t>-89.0149</t>
  </si>
  <si>
    <t>5-bon-1-2010</t>
  </si>
  <si>
    <t>spine</t>
  </si>
  <si>
    <t>Rb-041111-41</t>
  </si>
  <si>
    <t>Rb-041111-57</t>
  </si>
  <si>
    <t>Rb-041111-78</t>
  </si>
  <si>
    <t>Rb-041111-55</t>
  </si>
  <si>
    <t>3-bon-16-2008</t>
  </si>
  <si>
    <t>GPcow11a</t>
  </si>
  <si>
    <t>GPcow11b</t>
  </si>
  <si>
    <t>GPcow11c</t>
  </si>
  <si>
    <t>GPcow11d</t>
  </si>
  <si>
    <t>GPcow28a</t>
  </si>
  <si>
    <t>GPcow28b</t>
  </si>
  <si>
    <t>GPcow28c</t>
  </si>
  <si>
    <t>GPcow29a</t>
  </si>
  <si>
    <t>GPcow29b</t>
  </si>
  <si>
    <t>OY101411-008</t>
  </si>
  <si>
    <t>OY101411-014</t>
  </si>
  <si>
    <t>OY101411-023</t>
  </si>
  <si>
    <t>OY110211SE-001</t>
  </si>
  <si>
    <t>OY110211SE-002</t>
  </si>
  <si>
    <t>OY110211SE-003</t>
  </si>
  <si>
    <t>OY110211SE-004</t>
  </si>
  <si>
    <t>PS090811-001</t>
  </si>
  <si>
    <t>AIRPORT MARSH</t>
  </si>
  <si>
    <t>PS090811-002</t>
  </si>
  <si>
    <t>PS090811-003</t>
  </si>
  <si>
    <t>7BRAS1a-11</t>
  </si>
  <si>
    <t>SS3-longline</t>
  </si>
  <si>
    <t>PUP- KEPT JAWS</t>
  </si>
  <si>
    <t>GPcow27</t>
  </si>
  <si>
    <t>Jaw only</t>
  </si>
  <si>
    <t>GPcow6</t>
  </si>
  <si>
    <t>GPcow28</t>
  </si>
  <si>
    <t>GPcow31</t>
  </si>
  <si>
    <t>SFD11040903</t>
  </si>
  <si>
    <t>GPcow26</t>
  </si>
  <si>
    <t>GPcow29</t>
  </si>
  <si>
    <t>GPcow32</t>
  </si>
  <si>
    <t>9-bras1-07</t>
  </si>
  <si>
    <t>Rb-120910-02</t>
  </si>
  <si>
    <t>Whip Cut</t>
  </si>
  <si>
    <t>3-bras-2-2008</t>
  </si>
  <si>
    <t>9/9 teeth</t>
  </si>
  <si>
    <t>GPcow30</t>
  </si>
  <si>
    <t>SFR11040304</t>
  </si>
  <si>
    <t>Rb-120308-01</t>
  </si>
  <si>
    <t>mature, some yolk residue leftover in right uterus</t>
  </si>
  <si>
    <t>GPcow33</t>
  </si>
  <si>
    <t>Caloosahatchee River</t>
  </si>
  <si>
    <t>5BON1</t>
  </si>
  <si>
    <t>Pregnant, Pup below, 5BON1a</t>
  </si>
  <si>
    <t>9-bras2-07</t>
  </si>
  <si>
    <t>3-bras-1-11</t>
  </si>
  <si>
    <t>Pregnant female, 1 pup</t>
  </si>
  <si>
    <t>6BRAS12009</t>
  </si>
  <si>
    <t>GPcow34</t>
  </si>
  <si>
    <t>central Charlotte Harbor</t>
  </si>
  <si>
    <t>8BRAS4-11</t>
  </si>
  <si>
    <t>9-bras-1-2008</t>
  </si>
  <si>
    <t>10BRAS3-11</t>
  </si>
  <si>
    <t>-88.75533</t>
  </si>
  <si>
    <t>3-bras-1-11-pup</t>
  </si>
  <si>
    <t>475_5</t>
  </si>
  <si>
    <t>GA</t>
  </si>
  <si>
    <t>31M2</t>
  </si>
  <si>
    <t>cn3-07</t>
  </si>
  <si>
    <t>MS Coastal Waters</t>
  </si>
  <si>
    <t>cn5-07</t>
  </si>
  <si>
    <t>OP103111-012</t>
  </si>
  <si>
    <t>N/A</t>
  </si>
  <si>
    <t>OY101411-002</t>
  </si>
  <si>
    <t>OY101411-017</t>
  </si>
  <si>
    <t>OY101411-019</t>
  </si>
  <si>
    <t>Suriname-4</t>
  </si>
  <si>
    <t>4bras2a pup</t>
  </si>
  <si>
    <t>East Horn</t>
  </si>
  <si>
    <t>pup from 4bras2</t>
  </si>
  <si>
    <t>Rb-030111-01</t>
  </si>
  <si>
    <t>Whip cut</t>
  </si>
  <si>
    <t>4BRAS3-12</t>
  </si>
  <si>
    <t>325</t>
  </si>
  <si>
    <t>UNABLE TO MEASURE DORSAL FIN AND CAUDAL, BOTH REMOVED</t>
  </si>
  <si>
    <t>Rb-101311-01</t>
  </si>
  <si>
    <t>Tooth count matches brasiliensis but spiral valve turns matches bonasus</t>
  </si>
  <si>
    <t>4BRAS5-12</t>
  </si>
  <si>
    <t>569</t>
  </si>
  <si>
    <t>Rb-112308-01</t>
  </si>
  <si>
    <t>immature</t>
  </si>
  <si>
    <t>4BRAS4-12</t>
  </si>
  <si>
    <t>440</t>
  </si>
  <si>
    <t>Rb-112308-03</t>
  </si>
  <si>
    <t>Rbr-112007-1</t>
  </si>
  <si>
    <t>Rb-112408-02</t>
  </si>
  <si>
    <t>Rbr-072308-1</t>
  </si>
  <si>
    <t>Rbr-092007-1</t>
  </si>
  <si>
    <t>Rbr-080108-1</t>
  </si>
  <si>
    <t>Rbr-082608-1</t>
  </si>
  <si>
    <t>Rbr-072108-1</t>
  </si>
  <si>
    <t>3-bras-3-2008</t>
  </si>
  <si>
    <t>9/8 teeth</t>
  </si>
  <si>
    <t>Rbr-112007-2</t>
  </si>
  <si>
    <t>Rb-112408-01</t>
  </si>
  <si>
    <t>Mature</t>
  </si>
  <si>
    <t>8BRAS1-11</t>
  </si>
  <si>
    <t>DOG KEYS</t>
  </si>
  <si>
    <t>Rb-112308-02</t>
  </si>
  <si>
    <t>mature</t>
  </si>
  <si>
    <t>Rb-101311-02</t>
  </si>
  <si>
    <t>0420110295-065</t>
  </si>
  <si>
    <t>4BRAS1-12</t>
  </si>
  <si>
    <t>585</t>
  </si>
  <si>
    <t>Rb-120811-01</t>
  </si>
  <si>
    <t>NOAA-04</t>
  </si>
  <si>
    <t>NOAA-02</t>
  </si>
  <si>
    <t>Simple Man</t>
  </si>
  <si>
    <t>4BRAS6-12</t>
  </si>
  <si>
    <t>536</t>
  </si>
  <si>
    <t>NOAA-01</t>
  </si>
  <si>
    <t>NOAA-03</t>
  </si>
  <si>
    <t>tail possibly bitten off</t>
  </si>
  <si>
    <t>8BRAS2-11</t>
  </si>
  <si>
    <t>4bras1</t>
  </si>
  <si>
    <t>Petit Bois</t>
  </si>
  <si>
    <t>3-bras1-2008</t>
  </si>
  <si>
    <t>4BRAS2-12</t>
  </si>
  <si>
    <t>660</t>
  </si>
  <si>
    <t>7BRAS1-11</t>
  </si>
  <si>
    <t>ms</t>
  </si>
  <si>
    <t>Rb-120910-01</t>
  </si>
  <si>
    <t>Whip cut, pregnant with 1 male pup (Rb-120910-01a) 220 DW with 9tooth series top and bottom</t>
  </si>
  <si>
    <t>8BRAS3-11</t>
  </si>
  <si>
    <t>475_1</t>
  </si>
  <si>
    <t>475_2</t>
  </si>
  <si>
    <t>475_3</t>
  </si>
  <si>
    <t>cn4-07</t>
  </si>
  <si>
    <t>NM081711-01</t>
  </si>
  <si>
    <t>NM091511-GN-02</t>
  </si>
  <si>
    <t>Katrina Cut - South Side</t>
  </si>
  <si>
    <t>OP081611-053</t>
  </si>
  <si>
    <t>West Horn Island</t>
  </si>
  <si>
    <t>Rbr-090508-1</t>
  </si>
  <si>
    <t>Rb-120910-01a</t>
  </si>
  <si>
    <t>pup from previous (Rb-120910-01)</t>
  </si>
  <si>
    <t>5BON1a</t>
  </si>
  <si>
    <t>Pup from above Female 5BON1</t>
  </si>
  <si>
    <t>5-bras-1-2010</t>
  </si>
  <si>
    <t>north of East Ship</t>
  </si>
  <si>
    <t>Rb-041111-01</t>
  </si>
  <si>
    <t>Rb-041111-74</t>
  </si>
  <si>
    <t>Rb-032111-01</t>
  </si>
  <si>
    <t>Immature</t>
  </si>
  <si>
    <t>Rb-032111-02</t>
  </si>
  <si>
    <t>Rbr-040711-01</t>
  </si>
  <si>
    <t>X</t>
  </si>
  <si>
    <t>Brazil</t>
  </si>
  <si>
    <t>05/1865</t>
  </si>
  <si>
    <t>Thayer 105</t>
  </si>
  <si>
    <t>Specimen from MCZ (MCZ S-319), Immature, first tissue taken from spiral valve near vent, second tissue taken from anterior end of spiral valve, rectal gland and part of teste also saved.</t>
  </si>
  <si>
    <t>Rb-041111-85</t>
  </si>
  <si>
    <t>Rb-041111-45</t>
  </si>
  <si>
    <t>Rb-041111-91</t>
  </si>
  <si>
    <t>Rb-041111-60</t>
  </si>
  <si>
    <t>Rb-041111-36</t>
  </si>
  <si>
    <t>GPcow28d</t>
  </si>
  <si>
    <t>GPcow9</t>
  </si>
  <si>
    <t>CND09060201</t>
  </si>
  <si>
    <t>tail not broken, narrow teeth</t>
  </si>
  <si>
    <t>Rb-041111-56</t>
  </si>
  <si>
    <t>GPcow28e</t>
  </si>
  <si>
    <t>Rbr-052511-01</t>
  </si>
  <si>
    <t>See skeletal measurement datasheet for info</t>
  </si>
  <si>
    <t>Rb-100212-08</t>
  </si>
  <si>
    <t>540</t>
  </si>
  <si>
    <t>Central tooth split into two series, measured left</t>
  </si>
  <si>
    <t>5Bras12009</t>
  </si>
  <si>
    <t>Rbr-112007-3</t>
  </si>
  <si>
    <t>10BRAS2-12</t>
  </si>
  <si>
    <t>486</t>
  </si>
  <si>
    <t>10BRAS1-12</t>
  </si>
  <si>
    <t>495</t>
  </si>
  <si>
    <t>Rbr-052511-02</t>
  </si>
  <si>
    <t>6BRAS3-12</t>
  </si>
  <si>
    <t>535</t>
  </si>
  <si>
    <t>7BRAS12009</t>
  </si>
  <si>
    <t>South Horn</t>
  </si>
  <si>
    <t>5BRAS4-12</t>
  </si>
  <si>
    <t>607</t>
  </si>
  <si>
    <t>10BRAS6-12</t>
  </si>
  <si>
    <t>506</t>
  </si>
  <si>
    <t>5BRAS2-12</t>
  </si>
  <si>
    <t>548</t>
  </si>
  <si>
    <t>8-bras-1-2008</t>
  </si>
  <si>
    <t>Ship</t>
  </si>
  <si>
    <t>8BRAS2-12</t>
  </si>
  <si>
    <t>562</t>
  </si>
  <si>
    <t>6BRAS1-12</t>
  </si>
  <si>
    <t>530</t>
  </si>
  <si>
    <t>8BRAS1-12</t>
  </si>
  <si>
    <t>556</t>
  </si>
  <si>
    <t>Rb-101311-03</t>
  </si>
  <si>
    <t>pregnant 1 embryo on left side ~40mm DW</t>
  </si>
  <si>
    <t>Rb-100212-01</t>
  </si>
  <si>
    <t>578</t>
  </si>
  <si>
    <t>Rb-100212-02</t>
  </si>
  <si>
    <t>10BRAS5-12</t>
  </si>
  <si>
    <t>523</t>
  </si>
  <si>
    <t>6BRAS5-12</t>
  </si>
  <si>
    <t>Rb-101211-01</t>
  </si>
  <si>
    <t>9BRAS7-12</t>
  </si>
  <si>
    <t>566</t>
  </si>
  <si>
    <t>9BRAS5-12</t>
  </si>
  <si>
    <t>493</t>
  </si>
  <si>
    <t>9BRAS1-12</t>
  </si>
  <si>
    <t>520</t>
  </si>
  <si>
    <t>9BRAS2-12</t>
  </si>
  <si>
    <t>Rb-030211-01</t>
  </si>
  <si>
    <t>6BRAS4-12</t>
  </si>
  <si>
    <t>580</t>
  </si>
  <si>
    <t>8BRAS3-12</t>
  </si>
  <si>
    <t>515</t>
  </si>
  <si>
    <t>7BRAS1-12</t>
  </si>
  <si>
    <t>6BRAS2-12</t>
  </si>
  <si>
    <t>9BRAS4-12</t>
  </si>
  <si>
    <t>511</t>
  </si>
  <si>
    <t>10BRAS4-12</t>
  </si>
  <si>
    <t>544</t>
  </si>
  <si>
    <t>5BRAS6-12</t>
  </si>
  <si>
    <t>668</t>
  </si>
  <si>
    <t>5BRAS1-12</t>
  </si>
  <si>
    <t>573</t>
  </si>
  <si>
    <t>5BRAS3-12</t>
  </si>
  <si>
    <t>659</t>
  </si>
  <si>
    <t>9BRAS3-12</t>
  </si>
  <si>
    <t>NUBBY CLASPER</t>
  </si>
  <si>
    <t>9BRAS6-12</t>
  </si>
  <si>
    <t>529</t>
  </si>
  <si>
    <t>9BRAS1-11</t>
  </si>
  <si>
    <t>-88.9085</t>
  </si>
  <si>
    <t>9BRAS2-11</t>
  </si>
  <si>
    <t>SHIP</t>
  </si>
  <si>
    <t>-88.89330</t>
  </si>
  <si>
    <t>Rb-111511-01</t>
  </si>
  <si>
    <t>10BRAS3-12</t>
  </si>
  <si>
    <t>605</t>
  </si>
  <si>
    <t>5BRAS5-12</t>
  </si>
  <si>
    <t>693</t>
  </si>
  <si>
    <t>4bras2</t>
  </si>
  <si>
    <t>475_4</t>
  </si>
  <si>
    <t>9BRAS1A-11 PUP</t>
  </si>
  <si>
    <t>ANIMAL SAVED</t>
  </si>
  <si>
    <t>9BRAS2A-11 PUP</t>
  </si>
  <si>
    <t>NM081711-02</t>
  </si>
  <si>
    <t>DI-South Side</t>
  </si>
  <si>
    <t>OP081611-036</t>
  </si>
  <si>
    <t>OP081611-061</t>
  </si>
  <si>
    <t>OP103111-001</t>
  </si>
  <si>
    <t>OP103111-002</t>
  </si>
  <si>
    <t>Rb-100212-03</t>
  </si>
  <si>
    <t>helldivers</t>
  </si>
  <si>
    <t>Rb-100212-04</t>
  </si>
  <si>
    <t>Rb-100212-05</t>
  </si>
  <si>
    <t>Rb-100212-06</t>
  </si>
  <si>
    <t>WEST END DAUPHIN ISLAND</t>
  </si>
  <si>
    <t>unknown</t>
  </si>
  <si>
    <t>GPcow35</t>
  </si>
  <si>
    <t>Peace River</t>
  </si>
  <si>
    <t>Rb-081510-04</t>
  </si>
  <si>
    <t>Rb-081510-03</t>
  </si>
  <si>
    <t>GPcow36</t>
  </si>
  <si>
    <t>POINT AUX PINS</t>
  </si>
  <si>
    <t>OY101510-GN3-005</t>
  </si>
  <si>
    <t>ONO ISLAND</t>
  </si>
  <si>
    <t>OY101510-GN3-004</t>
  </si>
  <si>
    <t>GPcow37</t>
  </si>
  <si>
    <t>GPcow40</t>
  </si>
  <si>
    <t>GPcow41</t>
  </si>
  <si>
    <t>GPcow42</t>
  </si>
  <si>
    <t>GPcow43</t>
  </si>
  <si>
    <t>Myakka River</t>
  </si>
  <si>
    <t>PERDIDO BAY</t>
  </si>
  <si>
    <t>GPcow44</t>
  </si>
  <si>
    <t>GPcow45</t>
  </si>
  <si>
    <t>GPcow46</t>
  </si>
  <si>
    <t>GPcow47</t>
  </si>
  <si>
    <t>GPcow48</t>
  </si>
  <si>
    <t>GPcow49</t>
  </si>
  <si>
    <t>GPcow50</t>
  </si>
  <si>
    <t>GPcow51</t>
  </si>
  <si>
    <t>GPcow52</t>
  </si>
  <si>
    <t>GPcow53</t>
  </si>
  <si>
    <t>GPcow54</t>
  </si>
  <si>
    <t>GPcow4</t>
  </si>
  <si>
    <t>GPcow56</t>
  </si>
  <si>
    <t>GPcow57</t>
  </si>
  <si>
    <t>GPcow58</t>
  </si>
  <si>
    <t>GPcow59</t>
  </si>
  <si>
    <t>GPcow60</t>
  </si>
  <si>
    <t>GPcow62</t>
  </si>
  <si>
    <t>GPcow63</t>
  </si>
  <si>
    <t>GPcow64</t>
  </si>
  <si>
    <t>GPcow65</t>
  </si>
  <si>
    <t>GPcow66</t>
  </si>
  <si>
    <t>GPcow67</t>
  </si>
  <si>
    <t>GPcow68</t>
  </si>
  <si>
    <t>GPcow69</t>
  </si>
  <si>
    <t>GPcow70</t>
  </si>
  <si>
    <t>GPcow8</t>
  </si>
  <si>
    <t>body cavity opened, wide teeth</t>
  </si>
  <si>
    <t>GPcow71</t>
  </si>
  <si>
    <t>GPcow72</t>
  </si>
  <si>
    <t>GPcow73</t>
  </si>
  <si>
    <t>OY101510-GN1-002</t>
  </si>
  <si>
    <t>PERDIDO PASS</t>
  </si>
  <si>
    <t>OY101810-GN2-007</t>
  </si>
  <si>
    <t>GULF SIDE WEST END</t>
  </si>
  <si>
    <t>&gt;20</t>
  </si>
  <si>
    <t>AL041111-TR-01</t>
  </si>
  <si>
    <t>CQ042111-GN-020</t>
  </si>
  <si>
    <t>Pelican Iisland - S. Side</t>
  </si>
  <si>
    <t>GPcowPC22</t>
  </si>
  <si>
    <t>SAB</t>
  </si>
  <si>
    <t>GN066-2009-01-001</t>
  </si>
  <si>
    <t>JUV</t>
  </si>
  <si>
    <t>GPcowPC9</t>
  </si>
  <si>
    <t>SJB</t>
  </si>
  <si>
    <t>GN019-2009-01-002</t>
  </si>
  <si>
    <t>MAT</t>
  </si>
  <si>
    <t>NM040911-GN-CR1</t>
  </si>
  <si>
    <t>FORT MORGAN</t>
  </si>
  <si>
    <t>OY041311-GN-01</t>
  </si>
  <si>
    <t>OY041311-GN-02</t>
  </si>
  <si>
    <t>OY101411-005</t>
  </si>
  <si>
    <t>OY101411-010</t>
  </si>
  <si>
    <t>OY101411-015</t>
  </si>
  <si>
    <t>OY101411-018</t>
  </si>
  <si>
    <t>OY101411-022</t>
  </si>
  <si>
    <t>7BON3-11</t>
  </si>
  <si>
    <t>west cat</t>
  </si>
  <si>
    <t>OY101810-GN2-001</t>
  </si>
  <si>
    <t>GPcowPC6</t>
  </si>
  <si>
    <t>GN018-2009-01-001</t>
  </si>
  <si>
    <t>YOY</t>
  </si>
  <si>
    <t>GPcowPC7</t>
  </si>
  <si>
    <t>GN018-2009-01-002</t>
  </si>
  <si>
    <t>GPcowPC8</t>
  </si>
  <si>
    <t>GN019-2009-01-001</t>
  </si>
  <si>
    <t>Rb-041111-23</t>
  </si>
  <si>
    <t>Rb-041111-05</t>
  </si>
  <si>
    <t>Rb-041111-03</t>
  </si>
  <si>
    <t>Rb-081510-02</t>
  </si>
  <si>
    <t>Rb-041111-50</t>
  </si>
  <si>
    <t>Rb-041111-24</t>
  </si>
  <si>
    <t>Rb-041111-70</t>
  </si>
  <si>
    <t>Rb-041111-68</t>
  </si>
  <si>
    <t>Rb-041111-86</t>
  </si>
  <si>
    <t>Rb-041111-88</t>
  </si>
  <si>
    <t>Rb-041111-80</t>
  </si>
  <si>
    <t>Rb-041111-49</t>
  </si>
  <si>
    <t>GPcow38</t>
  </si>
  <si>
    <t>Rb-041111-27</t>
  </si>
  <si>
    <t>GPcow39</t>
  </si>
  <si>
    <t>Rb-041111-93</t>
  </si>
  <si>
    <t>GPcow2</t>
  </si>
  <si>
    <t>Rb-041111-18</t>
  </si>
  <si>
    <t>Rb-100212-09</t>
  </si>
  <si>
    <t>0420120299-138</t>
  </si>
  <si>
    <t>GPcow55</t>
  </si>
  <si>
    <t>GPcow61</t>
  </si>
  <si>
    <t>Rb-100212-07</t>
  </si>
  <si>
    <t>Unknown</t>
  </si>
  <si>
    <t>460</t>
  </si>
  <si>
    <t>Rb-041111-52</t>
  </si>
  <si>
    <t>Rb-041111-65</t>
  </si>
  <si>
    <t>Rb-041111-40</t>
  </si>
  <si>
    <t>5-Bon-1-09</t>
  </si>
  <si>
    <t>Possible duplicate of 5Bon1</t>
  </si>
  <si>
    <t>GPcowPC1</t>
  </si>
  <si>
    <t>IP</t>
  </si>
  <si>
    <t>GN001-2009-01-005</t>
  </si>
  <si>
    <t>GPcowPC10</t>
  </si>
  <si>
    <t>GN019-2009-01-003</t>
  </si>
  <si>
    <t>GPcowPC11</t>
  </si>
  <si>
    <t>GN019-2009-01-004</t>
  </si>
  <si>
    <t>GPcowPC12</t>
  </si>
  <si>
    <t>UND</t>
  </si>
  <si>
    <t>GN019-2009-01-006</t>
  </si>
  <si>
    <t>GPcowPC13</t>
  </si>
  <si>
    <t>APL</t>
  </si>
  <si>
    <t>GN030-2009-01-001</t>
  </si>
  <si>
    <t>GPcowPC14</t>
  </si>
  <si>
    <t>GN030-2009-01-002</t>
  </si>
  <si>
    <t>GPcowPC15</t>
  </si>
  <si>
    <t>GN030-2009-01-003</t>
  </si>
  <si>
    <t>GPcowPC16</t>
  </si>
  <si>
    <t>GN030-2009-01-004</t>
  </si>
  <si>
    <t>GPcowPC17</t>
  </si>
  <si>
    <t>GN030-2009-01-005</t>
  </si>
  <si>
    <t>GPcowPC18</t>
  </si>
  <si>
    <t>GN030-2009-01-012</t>
  </si>
  <si>
    <t>GPcowPC19</t>
  </si>
  <si>
    <t>GN058-2009-01-002</t>
  </si>
  <si>
    <t>GPcowPC2</t>
  </si>
  <si>
    <t>GN002-2009-01-003</t>
  </si>
  <si>
    <t>GPcowPC20</t>
  </si>
  <si>
    <t>GN058-2009-01-001</t>
  </si>
  <si>
    <t>GPcowPC21</t>
  </si>
  <si>
    <t>CIS</t>
  </si>
  <si>
    <t>GN064-2009-01-003</t>
  </si>
  <si>
    <t>GPcowPC23</t>
  </si>
  <si>
    <t>GN066-2009-01-002</t>
  </si>
  <si>
    <t>GPcowPC24</t>
  </si>
  <si>
    <t>GN066-2009-01-003</t>
  </si>
  <si>
    <t>GPcowPC25</t>
  </si>
  <si>
    <t>GN066-2009-01-004</t>
  </si>
  <si>
    <t>GPcowPC26</t>
  </si>
  <si>
    <t>GN080-2009-01-002</t>
  </si>
  <si>
    <t>GPcowPC27</t>
  </si>
  <si>
    <t>GN082-2009-01-001</t>
  </si>
  <si>
    <t>GPcowPC3</t>
  </si>
  <si>
    <t>GN006-2009-01-001</t>
  </si>
  <si>
    <t>GPcowPC4</t>
  </si>
  <si>
    <t>GN009-2009-01-001</t>
  </si>
  <si>
    <t>GPcowPC5</t>
  </si>
  <si>
    <t>GN013-2009-01-001</t>
  </si>
  <si>
    <t>MU051211-CNR1</t>
  </si>
  <si>
    <t>WEDI-N. Side</t>
  </si>
  <si>
    <t>NM040911-GN-CR2</t>
  </si>
  <si>
    <t>NM081111-GN-01</t>
  </si>
  <si>
    <t>OY101411-001</t>
  </si>
  <si>
    <t>OY101411-003</t>
  </si>
  <si>
    <t>OY101411-009</t>
  </si>
  <si>
    <t>OY101411-011</t>
  </si>
  <si>
    <t>OY101411-013</t>
  </si>
  <si>
    <t>Rb-041111-84</t>
  </si>
  <si>
    <t>Initial ID</t>
  </si>
  <si>
    <t>Specimen ID</t>
  </si>
  <si>
    <t>DW</t>
  </si>
  <si>
    <t>Upper</t>
  </si>
  <si>
    <t>Lower</t>
  </si>
  <si>
    <t>SBD</t>
  </si>
  <si>
    <t>SFD</t>
  </si>
  <si>
    <t>SCH</t>
  </si>
  <si>
    <t>SCA</t>
  </si>
  <si>
    <t>SCP</t>
  </si>
  <si>
    <t>ADF</t>
  </si>
  <si>
    <t>AVF</t>
  </si>
  <si>
    <t>PDF</t>
  </si>
  <si>
    <t>PVF</t>
  </si>
  <si>
    <t>CL</t>
  </si>
  <si>
    <t>CWS</t>
  </si>
  <si>
    <t>CWO</t>
  </si>
  <si>
    <t>CWA</t>
  </si>
  <si>
    <t>CBW</t>
  </si>
  <si>
    <t>CH</t>
  </si>
  <si>
    <t>AGW</t>
  </si>
  <si>
    <t>AGD</t>
  </si>
  <si>
    <t>SFW</t>
  </si>
  <si>
    <t>SFL</t>
  </si>
  <si>
    <t>FMV</t>
  </si>
  <si>
    <t>ISV</t>
  </si>
  <si>
    <t>TSV</t>
  </si>
  <si>
    <t>BF</t>
  </si>
  <si>
    <t>WSA</t>
  </si>
  <si>
    <t>WSP</t>
  </si>
  <si>
    <t>CSH</t>
  </si>
  <si>
    <t>CSL</t>
  </si>
  <si>
    <t>JW</t>
  </si>
  <si>
    <t>7bon1-2011</t>
  </si>
  <si>
    <t>7bon2-2011</t>
  </si>
  <si>
    <t>tagged as Rbo-120308-01</t>
  </si>
  <si>
    <t>tagged as Rbr-112308-01</t>
  </si>
  <si>
    <t>tagged as Rbr-112308-02</t>
  </si>
  <si>
    <t>tagged as Rbr-112408-02</t>
  </si>
  <si>
    <t>tagged as Rbr-120308-01</t>
  </si>
  <si>
    <t>Rbr-072108-01</t>
  </si>
  <si>
    <t>Rbr-072308-01</t>
  </si>
  <si>
    <t>Rbr-080108-01</t>
  </si>
  <si>
    <t>Rbr-092007-01</t>
  </si>
  <si>
    <t>Rbr-112007-01</t>
  </si>
  <si>
    <t>Rbr-112007-02</t>
  </si>
  <si>
    <t>Rbr-112308-03</t>
  </si>
  <si>
    <t>Rbr-112408-01</t>
  </si>
  <si>
    <t>Rbo-052511-01</t>
  </si>
  <si>
    <t>Rbr-112007-03</t>
  </si>
  <si>
    <t>Code</t>
  </si>
  <si>
    <t>Value</t>
  </si>
  <si>
    <t>Date of Capture</t>
  </si>
  <si>
    <t>Length of Anterior Projection</t>
  </si>
  <si>
    <t xml:space="preserve"> Dorsal Fin Length at Base</t>
  </si>
  <si>
    <t>Dorsal Fin Height</t>
  </si>
  <si>
    <t>Pre-Dorsal Distance</t>
  </si>
  <si>
    <t>Interorbital Distance</t>
  </si>
  <si>
    <t>Cranial Length</t>
  </si>
  <si>
    <t>Interspiracle Distance</t>
  </si>
  <si>
    <t>Pre-Oral Distance</t>
  </si>
  <si>
    <t>Internasal Distance</t>
  </si>
  <si>
    <t>Pre-Cloacal Distance</t>
  </si>
  <si>
    <t>Distance from Anterior Groove to Pelvic Fin</t>
  </si>
  <si>
    <t>Pelvic Fin Width</t>
  </si>
  <si>
    <t>Left 5th Gill Slit Length</t>
  </si>
  <si>
    <t>5th Interbranchial Distance</t>
  </si>
  <si>
    <t xml:space="preserve">Distance from Anterior Groove to Mid-Point of 5th Gill Slit </t>
  </si>
  <si>
    <t>Left 1st Gill Slit Length</t>
  </si>
  <si>
    <t>1st Interbranchial Distance</t>
  </si>
  <si>
    <t xml:space="preserve">Distance from Anterior Groove to Mid-Point of 1st Gill Slit </t>
  </si>
  <si>
    <t>Caudal Length</t>
  </si>
  <si>
    <t>Number of Tooth Series in Top Jaw</t>
  </si>
  <si>
    <t>Number of Tooth Series in Bottom Jaw</t>
  </si>
  <si>
    <t>Width of Top Central Tooth in Top Jaw</t>
  </si>
  <si>
    <t>Width of Top Central Tooth in Bottom Jaw</t>
  </si>
  <si>
    <t>Length of Top Central Tooth in Top Jaw</t>
  </si>
  <si>
    <t>Length of Top Central Tooth in Bottom Jaw</t>
  </si>
  <si>
    <t>Spiral Valve Turns</t>
  </si>
  <si>
    <t>Scapular bridge diameter</t>
  </si>
  <si>
    <t>Scapular foramen diameter</t>
  </si>
  <si>
    <t>Scapulo-coricoid height</t>
  </si>
  <si>
    <t>Scapulo-coricoid width (Anterior)</t>
  </si>
  <si>
    <t>Scapulo-coricoid width (Posterior)</t>
  </si>
  <si>
    <t>Anterior-dorsal fenestra diameter</t>
  </si>
  <si>
    <t>Anterior-ventral fenestra diameter</t>
  </si>
  <si>
    <t>Posterior-dorsal fenestra diameter</t>
  </si>
  <si>
    <t>Posterior-ventral fenestra diameter</t>
  </si>
  <si>
    <t>Chondrocranium length</t>
  </si>
  <si>
    <t>Chondrocranium width at rostrum</t>
  </si>
  <si>
    <t>Chondrocranium width at occipital condyle</t>
  </si>
  <si>
    <t>Chondrocranium width at post orbital apperature</t>
  </si>
  <si>
    <t>Chondrocramium base width</t>
  </si>
  <si>
    <t>Chondrocranium height at nasal capsules</t>
  </si>
  <si>
    <t>Anterior groove width</t>
  </si>
  <si>
    <t>Anterior groove depth</t>
  </si>
  <si>
    <t>Supracranial fontanel width (Anterior)</t>
  </si>
  <si>
    <t>Supracranial fontanel length</t>
  </si>
  <si>
    <t>Free monospondylous vertebrae</t>
  </si>
  <si>
    <t>Intermediate vertebrae</t>
  </si>
  <si>
    <t>Thoracolumbar synarcular vertebrae</t>
  </si>
  <si>
    <t>Number of basal foramina</t>
  </si>
  <si>
    <t>Width of cervicothoracic synarcual (anterior)</t>
  </si>
  <si>
    <t>Width of cervicothoracic synarcual (posterior)</t>
  </si>
  <si>
    <t>Cervicothoracic synarcual 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</si>
</sst>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###############"/>
    <numFmt numFmtId="165" formatCode="m/d/yyyy\ h:mm:ss"/>
    <numFmt numFmtId="166" formatCode="0.00000"/>
    <numFmt numFmtId="167" formatCode="0.000"/>
    <numFmt numFmtId="168" formatCode="0.0"/>
    <numFmt numFmtId="169" formatCode="0.0000"/>
  </numFmts>
  <fonts count="10" x14ac:knownFonts="1">
    <font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12"/>
      <color rgb="FF000000"/>
      <name val="Arial"/>
    </font>
    <font>
      <sz val="10"/>
      <name val="Arial"/>
    </font>
    <font>
      <sz val="10"/>
      <color rgb="FF222222"/>
      <name val="Arial"/>
    </font>
    <font>
      <sz val="11"/>
      <color rgb="FF9C0006"/>
      <name val="Arial"/>
    </font>
    <font>
      <sz val="11"/>
      <name val="Arial"/>
    </font>
    <font>
      <b/>
      <sz val="11"/>
      <color rgb="FF000000"/>
      <name val="Arial"/>
    </font>
    <font>
      <b/>
      <sz val="1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FFCC00"/>
        <bgColor rgb="FFFFCC00"/>
      </patternFill>
    </fill>
    <fill>
      <patternFill patternType="solid">
        <fgColor rgb="FFFFC7CE"/>
        <bgColor rgb="FFFFC7C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>
      <alignment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wrapText="1"/>
    </xf>
    <xf numFmtId="1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8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wrapText="1"/>
    </xf>
    <xf numFmtId="14" fontId="1" fillId="2" borderId="0" xfId="0" applyNumberFormat="1" applyFont="1" applyFill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center" wrapText="1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9" fontId="2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9" fontId="2" fillId="4" borderId="0" xfId="0" applyNumberFormat="1" applyFont="1" applyFill="1" applyAlignment="1">
      <alignment horizontal="center"/>
    </xf>
    <xf numFmtId="167" fontId="1" fillId="0" borderId="0" xfId="0" applyNumberFormat="1" applyFont="1" applyAlignment="1">
      <alignment horizontal="center"/>
    </xf>
    <xf numFmtId="164" fontId="5" fillId="0" borderId="0" xfId="0" applyNumberFormat="1" applyFont="1" applyAlignment="1"/>
    <xf numFmtId="0" fontId="5" fillId="0" borderId="0" xfId="0" applyFont="1" applyAlignment="1"/>
    <xf numFmtId="0" fontId="4" fillId="0" borderId="0" xfId="0" applyFont="1" applyAlignment="1"/>
    <xf numFmtId="0" fontId="6" fillId="6" borderId="0" xfId="0" applyFont="1" applyFill="1" applyAlignment="1">
      <alignment horizontal="center"/>
    </xf>
    <xf numFmtId="14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/>
    </xf>
    <xf numFmtId="164" fontId="6" fillId="6" borderId="0" xfId="0" applyNumberFormat="1" applyFont="1" applyFill="1" applyAlignment="1">
      <alignment horizontal="center"/>
    </xf>
    <xf numFmtId="167" fontId="6" fillId="6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9" fontId="1" fillId="4" borderId="0" xfId="0" applyNumberFormat="1" applyFont="1" applyFill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wrapText="1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/>
    <xf numFmtId="0" fontId="1" fillId="2" borderId="0" xfId="0" applyFont="1" applyFill="1" applyAlignment="1"/>
    <xf numFmtId="0" fontId="4" fillId="2" borderId="0" xfId="0" applyFont="1" applyFill="1" applyAlignment="1">
      <alignment wrapText="1"/>
    </xf>
    <xf numFmtId="0" fontId="1" fillId="4" borderId="0" xfId="0" applyFont="1" applyFill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127000</xdr:colOff>
      <xdr:row>67</xdr:row>
      <xdr:rowOff>76200</xdr:rowOff>
    </xdr:to>
    <xdr:sp macro="" textlink="">
      <xdr:nvSpPr>
        <xdr:cNvPr id="1025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38"/>
  <sheetViews>
    <sheetView tabSelected="1" workbookViewId="0">
      <pane ySplit="1" topLeftCell="A2" activePane="bottomLeft" state="frozen"/>
      <selection pane="bottomLeft" activeCell="B3" sqref="B3"/>
    </sheetView>
  </sheetViews>
  <sheetFormatPr baseColWidth="10" defaultColWidth="14.5" defaultRowHeight="12.75" customHeight="1" x14ac:dyDescent="0"/>
  <cols>
    <col min="1" max="1" width="21.5" customWidth="1"/>
    <col min="2" max="2" width="13" customWidth="1"/>
    <col min="3" max="4" width="9.33203125" customWidth="1"/>
    <col min="5" max="5" width="11.1640625" customWidth="1"/>
    <col min="6" max="6" width="12.83203125" customWidth="1"/>
    <col min="7" max="7" width="25.83203125" customWidth="1"/>
    <col min="8" max="8" width="17.5" customWidth="1"/>
    <col min="9" max="9" width="12.83203125" customWidth="1"/>
    <col min="10" max="10" width="9.33203125" customWidth="1"/>
    <col min="11" max="12" width="11.1640625" customWidth="1"/>
    <col min="13" max="13" width="5.33203125" customWidth="1"/>
    <col min="14" max="14" width="8.5" customWidth="1"/>
    <col min="15" max="15" width="12.33203125" customWidth="1"/>
    <col min="16" max="16" width="13.33203125" customWidth="1"/>
    <col min="17" max="25" width="9.5" customWidth="1"/>
    <col min="26" max="42" width="10.83203125" customWidth="1"/>
    <col min="43" max="43" width="72.33203125" customWidth="1"/>
    <col min="44" max="46" width="9.33203125" customWidth="1"/>
  </cols>
  <sheetData>
    <row r="1" spans="1:43" ht="18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/>
      <c r="K1" s="4" t="s">
        <v>9</v>
      </c>
      <c r="L1" s="4" t="s">
        <v>10</v>
      </c>
      <c r="M1" s="5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6" t="s">
        <v>34</v>
      </c>
      <c r="AK1" s="6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6" t="s">
        <v>40</v>
      </c>
      <c r="AQ1" s="4" t="s">
        <v>41</v>
      </c>
    </row>
    <row r="2" spans="1:43" ht="15" customHeight="1">
      <c r="A2" s="7" t="s">
        <v>42</v>
      </c>
      <c r="B2" s="1" t="s">
        <v>43</v>
      </c>
      <c r="C2" s="1" t="s">
        <v>43</v>
      </c>
      <c r="D2" s="1" t="s">
        <v>44</v>
      </c>
      <c r="E2" s="1" t="s">
        <v>45</v>
      </c>
      <c r="F2" s="8">
        <v>39353</v>
      </c>
      <c r="G2" s="1" t="s">
        <v>46</v>
      </c>
      <c r="H2" s="2">
        <v>-88.594999999999999</v>
      </c>
      <c r="I2" s="1">
        <v>30.294</v>
      </c>
      <c r="J2" s="9"/>
      <c r="K2" s="1" t="s">
        <v>47</v>
      </c>
      <c r="L2" s="10" t="s">
        <v>48</v>
      </c>
      <c r="M2" s="11" t="s">
        <v>49</v>
      </c>
      <c r="O2" s="1">
        <v>705</v>
      </c>
    </row>
    <row r="3" spans="1:43" ht="15" customHeight="1">
      <c r="A3" s="7" t="s">
        <v>50</v>
      </c>
      <c r="B3" s="1" t="s">
        <v>43</v>
      </c>
      <c r="C3" s="1" t="s">
        <v>43</v>
      </c>
      <c r="D3" s="1" t="s">
        <v>44</v>
      </c>
      <c r="E3" s="1" t="s">
        <v>45</v>
      </c>
      <c r="F3" s="8">
        <v>39532</v>
      </c>
      <c r="G3" s="1" t="s">
        <v>51</v>
      </c>
      <c r="H3" s="2">
        <v>-88.741</v>
      </c>
      <c r="I3" s="1">
        <v>30.27</v>
      </c>
      <c r="J3" s="9"/>
      <c r="K3" s="1" t="s">
        <v>47</v>
      </c>
      <c r="L3" s="12" t="s">
        <v>48</v>
      </c>
      <c r="M3" s="11" t="s">
        <v>52</v>
      </c>
      <c r="O3" s="1">
        <v>736</v>
      </c>
    </row>
    <row r="4" spans="1:43" ht="15" customHeight="1">
      <c r="A4" s="7" t="s">
        <v>53</v>
      </c>
      <c r="B4" s="1" t="s">
        <v>43</v>
      </c>
      <c r="C4" s="1" t="s">
        <v>43</v>
      </c>
      <c r="D4" s="1" t="s">
        <v>44</v>
      </c>
      <c r="E4" s="1" t="s">
        <v>45</v>
      </c>
      <c r="F4" s="8">
        <v>39532</v>
      </c>
      <c r="G4" s="1" t="s">
        <v>51</v>
      </c>
      <c r="H4" s="2">
        <v>-88.741</v>
      </c>
      <c r="I4" s="1">
        <v>30.27</v>
      </c>
      <c r="J4" s="9"/>
      <c r="K4" s="1" t="s">
        <v>47</v>
      </c>
      <c r="L4" s="12" t="s">
        <v>48</v>
      </c>
      <c r="M4" s="11" t="s">
        <v>54</v>
      </c>
      <c r="O4" s="1">
        <v>800</v>
      </c>
    </row>
    <row r="5" spans="1:43" ht="15" customHeight="1">
      <c r="A5" s="7" t="s">
        <v>55</v>
      </c>
      <c r="B5" s="1" t="s">
        <v>43</v>
      </c>
      <c r="C5" s="1" t="s">
        <v>43</v>
      </c>
      <c r="D5" s="1" t="s">
        <v>44</v>
      </c>
      <c r="E5" s="1" t="s">
        <v>45</v>
      </c>
      <c r="F5" s="8">
        <v>39532</v>
      </c>
      <c r="G5" s="1" t="s">
        <v>51</v>
      </c>
      <c r="H5" s="2">
        <v>-88.741</v>
      </c>
      <c r="I5" s="1">
        <v>30.27</v>
      </c>
      <c r="J5" s="9"/>
      <c r="K5" s="1" t="s">
        <v>47</v>
      </c>
      <c r="L5" s="12" t="s">
        <v>48</v>
      </c>
      <c r="M5" s="11" t="s">
        <v>49</v>
      </c>
      <c r="O5" s="1">
        <v>840</v>
      </c>
      <c r="AJ5" s="13">
        <v>7</v>
      </c>
      <c r="AK5" s="13">
        <v>8</v>
      </c>
      <c r="AQ5" s="11" t="s">
        <v>56</v>
      </c>
    </row>
    <row r="6" spans="1:43" ht="15" customHeight="1">
      <c r="A6" s="1" t="s">
        <v>57</v>
      </c>
      <c r="B6" s="1" t="s">
        <v>43</v>
      </c>
      <c r="E6" s="1" t="s">
        <v>45</v>
      </c>
      <c r="F6" s="14">
        <v>40981</v>
      </c>
      <c r="G6" s="9"/>
      <c r="H6" s="1">
        <v>-88.626266666666695</v>
      </c>
      <c r="I6" s="2">
        <v>30.305682870370401</v>
      </c>
      <c r="K6" s="1" t="s">
        <v>47</v>
      </c>
      <c r="L6" s="10" t="s">
        <v>47</v>
      </c>
      <c r="M6" s="1" t="s">
        <v>52</v>
      </c>
      <c r="N6" s="1">
        <v>0.57999999999999996</v>
      </c>
      <c r="O6" s="10">
        <v>350</v>
      </c>
      <c r="P6" s="11" t="s">
        <v>58</v>
      </c>
      <c r="Q6" s="10">
        <v>35</v>
      </c>
      <c r="R6" s="1">
        <v>24</v>
      </c>
      <c r="S6" s="1">
        <v>11</v>
      </c>
      <c r="T6" s="1">
        <v>196</v>
      </c>
      <c r="U6" s="1">
        <v>60</v>
      </c>
      <c r="V6" s="1">
        <v>62</v>
      </c>
      <c r="W6" s="1">
        <v>56</v>
      </c>
      <c r="X6" s="1">
        <v>45</v>
      </c>
      <c r="Y6" s="1">
        <v>31</v>
      </c>
      <c r="Z6" s="1">
        <v>186</v>
      </c>
      <c r="AA6" s="1">
        <v>184</v>
      </c>
      <c r="AB6" s="1">
        <v>26</v>
      </c>
      <c r="AC6" s="1">
        <v>4</v>
      </c>
      <c r="AD6" s="1">
        <v>42.5</v>
      </c>
      <c r="AE6" s="1">
        <v>86</v>
      </c>
      <c r="AF6" s="1">
        <v>6.1</v>
      </c>
      <c r="AG6" s="1">
        <v>60.5</v>
      </c>
      <c r="AH6" s="1">
        <v>53.2</v>
      </c>
      <c r="AI6" s="1">
        <v>40</v>
      </c>
      <c r="AJ6" s="1">
        <v>7</v>
      </c>
      <c r="AK6" s="1">
        <v>7</v>
      </c>
      <c r="AL6" s="10">
        <v>2.1</v>
      </c>
      <c r="AM6" s="13">
        <v>2.2000000000000002</v>
      </c>
      <c r="AN6" s="13">
        <v>10.5</v>
      </c>
      <c r="AO6" s="1">
        <v>8.1999999999999993</v>
      </c>
      <c r="AP6" s="9"/>
      <c r="AQ6" s="9"/>
    </row>
    <row r="7" spans="1:43" ht="15" customHeight="1">
      <c r="A7" s="7" t="s">
        <v>59</v>
      </c>
      <c r="B7" s="1" t="s">
        <v>43</v>
      </c>
      <c r="C7" s="1" t="s">
        <v>43</v>
      </c>
      <c r="D7" s="1" t="s">
        <v>44</v>
      </c>
      <c r="E7" s="1" t="s">
        <v>45</v>
      </c>
      <c r="F7" s="8">
        <v>39653</v>
      </c>
      <c r="G7" s="1" t="s">
        <v>60</v>
      </c>
      <c r="H7" s="2">
        <v>-88.596999999999994</v>
      </c>
      <c r="I7" s="1">
        <v>30.283999999999999</v>
      </c>
      <c r="J7" s="9"/>
      <c r="K7" s="1" t="s">
        <v>47</v>
      </c>
      <c r="L7" s="15" t="s">
        <v>47</v>
      </c>
      <c r="M7" s="11" t="s">
        <v>54</v>
      </c>
      <c r="O7" s="1">
        <v>410</v>
      </c>
      <c r="AJ7" s="13">
        <v>7</v>
      </c>
      <c r="AK7" s="13">
        <v>7</v>
      </c>
    </row>
    <row r="8" spans="1:43" ht="15" customHeight="1">
      <c r="A8" s="1" t="s">
        <v>61</v>
      </c>
      <c r="B8" s="1" t="s">
        <v>62</v>
      </c>
      <c r="C8" s="1" t="s">
        <v>43</v>
      </c>
      <c r="D8" s="1" t="s">
        <v>43</v>
      </c>
      <c r="E8" s="1" t="s">
        <v>45</v>
      </c>
      <c r="F8" s="8">
        <v>40731</v>
      </c>
      <c r="G8" s="1" t="s">
        <v>63</v>
      </c>
      <c r="H8" s="2">
        <v>-88.665016667000003</v>
      </c>
      <c r="I8" s="1">
        <v>30.294533300000001</v>
      </c>
      <c r="J8" s="9"/>
      <c r="K8" s="1" t="s">
        <v>47</v>
      </c>
      <c r="L8" s="15" t="s">
        <v>47</v>
      </c>
      <c r="M8" s="11" t="s">
        <v>52</v>
      </c>
      <c r="N8" s="1">
        <v>1.1000000000000001</v>
      </c>
      <c r="O8" s="1">
        <v>427</v>
      </c>
      <c r="P8" s="1">
        <v>222</v>
      </c>
      <c r="Q8" s="1">
        <v>35</v>
      </c>
      <c r="R8" s="1">
        <v>27</v>
      </c>
      <c r="S8" s="1">
        <v>16</v>
      </c>
      <c r="T8" s="1">
        <v>243</v>
      </c>
      <c r="U8" s="1">
        <v>66</v>
      </c>
      <c r="V8" s="1">
        <v>65</v>
      </c>
      <c r="W8" s="1">
        <v>63</v>
      </c>
      <c r="X8" s="1">
        <v>49</v>
      </c>
      <c r="Y8" s="1">
        <v>33</v>
      </c>
      <c r="Z8" s="1">
        <v>231</v>
      </c>
      <c r="AA8" s="1">
        <v>225</v>
      </c>
      <c r="AB8" s="1">
        <v>26</v>
      </c>
      <c r="AC8" s="1">
        <v>8.1</v>
      </c>
      <c r="AD8" s="1">
        <v>47</v>
      </c>
      <c r="AE8" s="1">
        <v>108</v>
      </c>
      <c r="AF8" s="1">
        <v>10</v>
      </c>
      <c r="AG8" s="1">
        <v>68</v>
      </c>
      <c r="AH8" s="1">
        <v>64</v>
      </c>
      <c r="AI8" s="1">
        <v>551</v>
      </c>
      <c r="AJ8" s="13">
        <v>7</v>
      </c>
      <c r="AK8" s="13">
        <v>7</v>
      </c>
      <c r="AL8" s="1">
        <v>2.2000000000000002</v>
      </c>
      <c r="AM8" s="1">
        <v>2.2999999999999998</v>
      </c>
      <c r="AN8" s="1">
        <v>10.3</v>
      </c>
      <c r="AO8" s="1">
        <v>7.4</v>
      </c>
    </row>
    <row r="9" spans="1:43" ht="15" customHeight="1">
      <c r="A9" s="1" t="s">
        <v>64</v>
      </c>
      <c r="B9" s="1" t="s">
        <v>43</v>
      </c>
      <c r="C9" s="1" t="s">
        <v>43</v>
      </c>
      <c r="D9" s="1" t="s">
        <v>44</v>
      </c>
      <c r="E9" s="1" t="s">
        <v>45</v>
      </c>
      <c r="F9" s="8">
        <v>40449</v>
      </c>
      <c r="G9" s="1" t="s">
        <v>65</v>
      </c>
      <c r="H9" s="2">
        <v>-88.839169999999996</v>
      </c>
      <c r="I9" s="1">
        <v>30.35304</v>
      </c>
      <c r="J9" s="9"/>
      <c r="K9" s="1" t="s">
        <v>47</v>
      </c>
      <c r="L9" s="15" t="s">
        <v>47</v>
      </c>
      <c r="M9" s="11" t="s">
        <v>49</v>
      </c>
      <c r="O9" s="1">
        <v>430</v>
      </c>
      <c r="AJ9" s="13">
        <v>7</v>
      </c>
      <c r="AQ9" s="11" t="s">
        <v>66</v>
      </c>
    </row>
    <row r="10" spans="1:43" ht="15" customHeight="1">
      <c r="A10" s="7" t="s">
        <v>67</v>
      </c>
      <c r="B10" s="1" t="s">
        <v>43</v>
      </c>
      <c r="C10" s="1" t="s">
        <v>43</v>
      </c>
      <c r="D10" s="1" t="s">
        <v>44</v>
      </c>
      <c r="E10" s="1" t="s">
        <v>45</v>
      </c>
      <c r="F10" s="8">
        <v>40449</v>
      </c>
      <c r="G10" s="1" t="s">
        <v>65</v>
      </c>
      <c r="H10" s="2">
        <v>-88.839169999999996</v>
      </c>
      <c r="I10" s="1">
        <v>30.35304</v>
      </c>
      <c r="J10" s="9"/>
      <c r="K10" s="1" t="s">
        <v>47</v>
      </c>
      <c r="L10" s="15" t="s">
        <v>47</v>
      </c>
      <c r="M10" s="11" t="s">
        <v>49</v>
      </c>
      <c r="N10" s="1">
        <v>1.2</v>
      </c>
      <c r="O10" s="1">
        <v>434</v>
      </c>
      <c r="AJ10" s="13">
        <v>5</v>
      </c>
      <c r="AQ10" s="11" t="s">
        <v>68</v>
      </c>
    </row>
    <row r="11" spans="1:43" ht="15" customHeight="1">
      <c r="A11" s="1" t="s">
        <v>69</v>
      </c>
      <c r="B11" s="10" t="s">
        <v>43</v>
      </c>
      <c r="C11" s="16" t="s">
        <v>43</v>
      </c>
      <c r="D11" s="16" t="s">
        <v>44</v>
      </c>
      <c r="E11" s="1" t="s">
        <v>45</v>
      </c>
      <c r="F11" s="8">
        <v>39738</v>
      </c>
      <c r="G11" s="17" t="s">
        <v>70</v>
      </c>
      <c r="H11" s="2">
        <v>-89.107683333333298</v>
      </c>
      <c r="I11" s="1">
        <v>30.253083333333301</v>
      </c>
      <c r="J11" s="9"/>
      <c r="K11" s="1" t="s">
        <v>47</v>
      </c>
      <c r="L11" s="15" t="s">
        <v>47</v>
      </c>
      <c r="M11" s="11" t="s">
        <v>52</v>
      </c>
      <c r="N11" s="1">
        <v>1.02</v>
      </c>
      <c r="O11" s="1">
        <v>435</v>
      </c>
      <c r="P11" s="1">
        <v>214</v>
      </c>
      <c r="Q11" s="1">
        <v>31</v>
      </c>
      <c r="R11" s="1">
        <v>25</v>
      </c>
      <c r="S11" s="1">
        <v>14</v>
      </c>
      <c r="T11" s="1">
        <v>240</v>
      </c>
      <c r="U11" s="1">
        <v>67</v>
      </c>
      <c r="V11" s="1">
        <v>78</v>
      </c>
      <c r="W11" s="1">
        <v>66</v>
      </c>
      <c r="X11" s="1">
        <v>56</v>
      </c>
      <c r="Y11" s="1">
        <v>34</v>
      </c>
      <c r="Z11" s="1">
        <v>228</v>
      </c>
      <c r="AA11" s="1">
        <v>229</v>
      </c>
      <c r="AB11" s="1">
        <v>31</v>
      </c>
      <c r="AC11" s="1">
        <v>8</v>
      </c>
      <c r="AD11" s="1">
        <v>53</v>
      </c>
      <c r="AE11" s="1">
        <v>108</v>
      </c>
      <c r="AF11" s="1">
        <v>11</v>
      </c>
      <c r="AG11" s="1">
        <v>74</v>
      </c>
      <c r="AH11" s="1">
        <v>66</v>
      </c>
      <c r="AI11" s="1">
        <v>172</v>
      </c>
      <c r="AJ11" s="13">
        <v>7</v>
      </c>
      <c r="AK11" s="13">
        <v>7</v>
      </c>
      <c r="AL11" s="1">
        <v>2.6</v>
      </c>
      <c r="AM11" s="1">
        <v>2.2000000000000002</v>
      </c>
      <c r="AN11" s="1">
        <v>3.7</v>
      </c>
      <c r="AO11" s="1">
        <v>1.8</v>
      </c>
    </row>
    <row r="12" spans="1:43" ht="15" customHeight="1">
      <c r="A12" s="7" t="s">
        <v>71</v>
      </c>
      <c r="B12" s="1" t="s">
        <v>43</v>
      </c>
      <c r="C12" s="1" t="s">
        <v>43</v>
      </c>
      <c r="D12" s="1" t="s">
        <v>44</v>
      </c>
      <c r="E12" s="1" t="s">
        <v>45</v>
      </c>
      <c r="F12" s="8">
        <v>39722</v>
      </c>
      <c r="G12" s="1" t="s">
        <v>60</v>
      </c>
      <c r="H12" s="2">
        <v>-88.584000000000003</v>
      </c>
      <c r="I12" s="1">
        <v>30.285</v>
      </c>
      <c r="J12" s="9"/>
      <c r="K12" s="1" t="s">
        <v>47</v>
      </c>
      <c r="L12" s="15" t="s">
        <v>47</v>
      </c>
      <c r="M12" s="11" t="s">
        <v>54</v>
      </c>
      <c r="O12" s="1">
        <v>435</v>
      </c>
    </row>
    <row r="13" spans="1:43" ht="15" customHeight="1">
      <c r="A13" s="18" t="s">
        <v>72</v>
      </c>
      <c r="B13" s="1" t="s">
        <v>43</v>
      </c>
      <c r="C13" s="1" t="s">
        <v>43</v>
      </c>
      <c r="D13" s="1" t="s">
        <v>43</v>
      </c>
      <c r="E13" s="1" t="s">
        <v>45</v>
      </c>
      <c r="F13" s="8">
        <v>40690</v>
      </c>
      <c r="G13" s="1" t="s">
        <v>73</v>
      </c>
      <c r="H13" s="2" t="s">
        <v>74</v>
      </c>
      <c r="I13" s="1">
        <v>30.265000000000001</v>
      </c>
      <c r="J13" s="9"/>
      <c r="K13" s="1" t="s">
        <v>75</v>
      </c>
      <c r="L13" s="15" t="s">
        <v>47</v>
      </c>
      <c r="M13" s="11" t="s">
        <v>76</v>
      </c>
      <c r="N13" s="1">
        <v>1.2</v>
      </c>
      <c r="O13" s="1">
        <v>438</v>
      </c>
      <c r="P13" s="1">
        <v>219</v>
      </c>
      <c r="Q13" s="1">
        <v>33</v>
      </c>
      <c r="R13" s="1">
        <v>27</v>
      </c>
      <c r="S13" s="1">
        <v>15</v>
      </c>
      <c r="T13" s="1">
        <v>245</v>
      </c>
      <c r="U13" s="1">
        <v>71</v>
      </c>
      <c r="V13" s="1">
        <v>75</v>
      </c>
      <c r="W13" s="1">
        <v>63</v>
      </c>
      <c r="X13" s="1">
        <v>51</v>
      </c>
      <c r="Y13" s="1">
        <v>37</v>
      </c>
      <c r="Z13" s="1">
        <v>23</v>
      </c>
      <c r="AA13" s="1">
        <v>229</v>
      </c>
      <c r="AB13" s="1">
        <v>26</v>
      </c>
      <c r="AC13" s="1">
        <v>7.3</v>
      </c>
      <c r="AD13" s="1">
        <v>49</v>
      </c>
      <c r="AE13" s="1">
        <v>114</v>
      </c>
      <c r="AF13" s="1">
        <v>11.2</v>
      </c>
      <c r="AG13" s="1">
        <v>77</v>
      </c>
      <c r="AH13" s="1">
        <v>78</v>
      </c>
      <c r="AI13" s="1">
        <v>496</v>
      </c>
      <c r="AJ13" s="13">
        <v>5</v>
      </c>
      <c r="AK13" s="13">
        <v>7</v>
      </c>
      <c r="AL13" s="1">
        <v>2</v>
      </c>
      <c r="AM13" s="1">
        <v>2.2000000000000002</v>
      </c>
      <c r="AN13" s="1">
        <v>14.5</v>
      </c>
      <c r="AO13" s="1">
        <v>10</v>
      </c>
    </row>
    <row r="14" spans="1:43" ht="15" customHeight="1">
      <c r="A14" s="7" t="s">
        <v>77</v>
      </c>
      <c r="B14" s="1" t="s">
        <v>43</v>
      </c>
      <c r="C14" s="1" t="s">
        <v>43</v>
      </c>
      <c r="D14" s="1" t="s">
        <v>44</v>
      </c>
      <c r="E14" s="1" t="s">
        <v>45</v>
      </c>
      <c r="F14" s="8">
        <v>40449</v>
      </c>
      <c r="G14" s="1" t="s">
        <v>65</v>
      </c>
      <c r="H14" s="2">
        <v>-88.839169999999996</v>
      </c>
      <c r="I14" s="1">
        <v>30.35304</v>
      </c>
      <c r="J14" s="9"/>
      <c r="K14" s="1" t="s">
        <v>47</v>
      </c>
      <c r="L14" s="15" t="s">
        <v>47</v>
      </c>
      <c r="M14" s="11" t="s">
        <v>49</v>
      </c>
      <c r="O14" s="1">
        <v>440</v>
      </c>
      <c r="AJ14" s="13">
        <v>5</v>
      </c>
      <c r="AQ14" s="11" t="s">
        <v>68</v>
      </c>
    </row>
    <row r="15" spans="1:43" ht="15" customHeight="1">
      <c r="A15" s="19" t="s">
        <v>78</v>
      </c>
      <c r="B15" s="1" t="s">
        <v>43</v>
      </c>
      <c r="C15" s="16" t="s">
        <v>43</v>
      </c>
      <c r="D15" s="1" t="s">
        <v>44</v>
      </c>
      <c r="E15" s="1" t="s">
        <v>79</v>
      </c>
      <c r="F15" s="8">
        <v>40381</v>
      </c>
      <c r="G15" s="1" t="s">
        <v>80</v>
      </c>
      <c r="H15" s="2">
        <v>-82.043516666666704</v>
      </c>
      <c r="I15" s="1">
        <v>26.966333333333299</v>
      </c>
      <c r="J15" s="9"/>
      <c r="K15" s="1" t="s">
        <v>47</v>
      </c>
      <c r="L15" s="15" t="s">
        <v>47</v>
      </c>
      <c r="M15" s="11" t="s">
        <v>52</v>
      </c>
      <c r="N15" s="1">
        <v>1.23</v>
      </c>
      <c r="O15" s="1">
        <v>445</v>
      </c>
      <c r="P15" s="1">
        <v>210</v>
      </c>
      <c r="Q15" s="1">
        <v>35</v>
      </c>
      <c r="R15" s="1">
        <v>28</v>
      </c>
      <c r="S15" s="1">
        <v>17</v>
      </c>
      <c r="T15" s="1">
        <v>242</v>
      </c>
      <c r="U15" s="1">
        <v>68</v>
      </c>
      <c r="V15" s="1">
        <v>68</v>
      </c>
      <c r="W15" s="1">
        <v>62</v>
      </c>
      <c r="X15" s="1">
        <v>40</v>
      </c>
      <c r="Y15" s="1">
        <v>34</v>
      </c>
      <c r="Z15" s="1">
        <v>221</v>
      </c>
      <c r="AA15" s="1">
        <v>217</v>
      </c>
      <c r="AB15" s="1">
        <v>27</v>
      </c>
      <c r="AC15" s="1">
        <v>7</v>
      </c>
      <c r="AD15" s="1">
        <v>53</v>
      </c>
      <c r="AE15" s="1">
        <v>104</v>
      </c>
      <c r="AF15" s="1">
        <v>11</v>
      </c>
      <c r="AG15" s="1">
        <v>72</v>
      </c>
      <c r="AH15" s="1">
        <v>58</v>
      </c>
      <c r="AI15" s="1">
        <v>500</v>
      </c>
      <c r="AJ15" s="13">
        <v>7</v>
      </c>
      <c r="AK15" s="13">
        <v>7</v>
      </c>
      <c r="AL15" s="1">
        <v>2.5</v>
      </c>
      <c r="AM15" s="1">
        <v>2.5</v>
      </c>
      <c r="AN15" s="1">
        <v>11</v>
      </c>
      <c r="AO15" s="1">
        <v>8.5</v>
      </c>
    </row>
    <row r="16" spans="1:43" ht="15" customHeight="1">
      <c r="A16" s="1" t="s">
        <v>81</v>
      </c>
      <c r="B16" s="1" t="s">
        <v>43</v>
      </c>
      <c r="C16" s="16" t="s">
        <v>43</v>
      </c>
      <c r="D16" s="16" t="s">
        <v>43</v>
      </c>
      <c r="E16" s="1" t="s">
        <v>79</v>
      </c>
      <c r="F16" s="8">
        <v>40051</v>
      </c>
      <c r="G16" s="1" t="s">
        <v>82</v>
      </c>
      <c r="H16" s="2">
        <v>-82.061133333333302</v>
      </c>
      <c r="I16" s="1">
        <v>26.9299</v>
      </c>
      <c r="J16" s="9"/>
      <c r="K16" s="1" t="s">
        <v>47</v>
      </c>
      <c r="L16" s="15" t="s">
        <v>47</v>
      </c>
      <c r="M16" s="11" t="s">
        <v>52</v>
      </c>
      <c r="N16" s="1">
        <v>1.5</v>
      </c>
      <c r="O16" s="1">
        <v>460</v>
      </c>
      <c r="P16" s="1">
        <v>227</v>
      </c>
      <c r="Q16" s="1">
        <v>37</v>
      </c>
      <c r="R16" s="1">
        <v>31</v>
      </c>
      <c r="S16" s="1">
        <v>17</v>
      </c>
      <c r="T16" s="1">
        <v>250</v>
      </c>
      <c r="U16" s="1">
        <v>73</v>
      </c>
      <c r="V16" s="1">
        <v>58</v>
      </c>
      <c r="W16" s="1">
        <v>63</v>
      </c>
      <c r="X16" s="1">
        <v>45</v>
      </c>
      <c r="Y16" s="1">
        <v>32</v>
      </c>
      <c r="Z16" s="1">
        <v>232</v>
      </c>
      <c r="AA16" s="1">
        <v>227</v>
      </c>
      <c r="AB16" s="1">
        <v>22</v>
      </c>
      <c r="AC16" s="1">
        <v>8</v>
      </c>
      <c r="AD16" s="1">
        <v>54</v>
      </c>
      <c r="AE16" s="1">
        <v>109</v>
      </c>
      <c r="AF16" s="1">
        <v>12</v>
      </c>
      <c r="AG16" s="1">
        <v>78</v>
      </c>
      <c r="AH16" s="1">
        <v>63</v>
      </c>
      <c r="AI16" s="1">
        <v>523</v>
      </c>
      <c r="AJ16" s="13">
        <v>7</v>
      </c>
      <c r="AK16" s="13">
        <v>7</v>
      </c>
      <c r="AL16" s="1">
        <v>2.5</v>
      </c>
      <c r="AM16" s="1">
        <v>3</v>
      </c>
      <c r="AN16" s="1">
        <v>12</v>
      </c>
      <c r="AO16" s="1">
        <v>11</v>
      </c>
      <c r="AQ16" s="11" t="s">
        <v>83</v>
      </c>
    </row>
    <row r="17" spans="1:43" ht="1.5" customHeight="1">
      <c r="A17" s="1" t="s">
        <v>84</v>
      </c>
      <c r="B17" s="1" t="s">
        <v>43</v>
      </c>
      <c r="C17" s="1" t="s">
        <v>43</v>
      </c>
      <c r="D17" s="1" t="s">
        <v>44</v>
      </c>
      <c r="E17" s="1" t="s">
        <v>45</v>
      </c>
      <c r="F17" s="8">
        <v>39742</v>
      </c>
      <c r="G17" s="1" t="s">
        <v>85</v>
      </c>
      <c r="H17" s="20">
        <f>-1*(88+(50.491/60))</f>
        <v>-88.841516666666664</v>
      </c>
      <c r="I17" s="9">
        <f>30+(21.053/60)</f>
        <v>30.350883333333332</v>
      </c>
      <c r="J17" s="9"/>
      <c r="K17" s="1" t="s">
        <v>47</v>
      </c>
      <c r="L17" s="15" t="s">
        <v>47</v>
      </c>
      <c r="M17" s="11" t="s">
        <v>54</v>
      </c>
      <c r="N17" s="1">
        <v>1.29</v>
      </c>
      <c r="O17" s="1">
        <v>462</v>
      </c>
      <c r="P17" s="1">
        <v>231</v>
      </c>
      <c r="Q17" s="1">
        <v>42</v>
      </c>
      <c r="R17" s="1">
        <v>27</v>
      </c>
      <c r="S17" s="1">
        <v>15</v>
      </c>
      <c r="T17" s="1">
        <v>257</v>
      </c>
      <c r="U17" s="1">
        <v>73</v>
      </c>
      <c r="V17" s="1">
        <v>81</v>
      </c>
      <c r="W17" s="1">
        <v>68</v>
      </c>
      <c r="X17" s="1">
        <v>54</v>
      </c>
      <c r="Y17" s="1">
        <v>36</v>
      </c>
      <c r="Z17" s="1">
        <v>236</v>
      </c>
      <c r="AA17" s="1">
        <v>230</v>
      </c>
      <c r="AB17" s="1">
        <v>33</v>
      </c>
      <c r="AC17" s="1">
        <v>10</v>
      </c>
      <c r="AD17" s="1">
        <v>52</v>
      </c>
      <c r="AE17" s="1">
        <v>108</v>
      </c>
      <c r="AF17" s="1">
        <v>12</v>
      </c>
      <c r="AG17" s="1">
        <v>77</v>
      </c>
      <c r="AH17" s="1">
        <v>61</v>
      </c>
      <c r="AI17" s="1">
        <v>564</v>
      </c>
      <c r="AJ17" s="13">
        <v>7</v>
      </c>
      <c r="AK17" s="13">
        <v>9</v>
      </c>
      <c r="AL17" s="1">
        <v>3</v>
      </c>
      <c r="AM17" s="1">
        <v>3</v>
      </c>
      <c r="AN17" s="1">
        <v>14</v>
      </c>
      <c r="AO17" s="1">
        <v>10</v>
      </c>
    </row>
    <row r="18" spans="1:43" ht="15" customHeight="1">
      <c r="A18" s="18" t="s">
        <v>86</v>
      </c>
      <c r="B18" s="1" t="s">
        <v>43</v>
      </c>
      <c r="C18" s="1" t="s">
        <v>43</v>
      </c>
      <c r="D18" s="1" t="s">
        <v>44</v>
      </c>
      <c r="E18" s="1" t="s">
        <v>45</v>
      </c>
      <c r="F18" s="8">
        <v>40690</v>
      </c>
      <c r="G18" s="1" t="s">
        <v>73</v>
      </c>
      <c r="H18" s="2" t="s">
        <v>74</v>
      </c>
      <c r="I18" s="1">
        <v>30.265000000000001</v>
      </c>
      <c r="J18" s="9"/>
      <c r="K18" s="1" t="s">
        <v>47</v>
      </c>
      <c r="L18" s="15" t="s">
        <v>47</v>
      </c>
      <c r="M18" s="11" t="s">
        <v>52</v>
      </c>
      <c r="N18" s="1">
        <v>1.3</v>
      </c>
      <c r="O18" s="1">
        <v>469</v>
      </c>
      <c r="P18" s="1">
        <v>240</v>
      </c>
      <c r="Q18" s="1">
        <v>39</v>
      </c>
      <c r="R18" s="1">
        <v>30</v>
      </c>
      <c r="S18" s="1">
        <v>25</v>
      </c>
      <c r="T18" s="1">
        <v>259</v>
      </c>
      <c r="U18" s="1">
        <v>74</v>
      </c>
      <c r="V18" s="1">
        <v>73</v>
      </c>
      <c r="W18" s="1">
        <v>64</v>
      </c>
      <c r="X18" s="1">
        <v>51</v>
      </c>
      <c r="Y18" s="1">
        <v>38</v>
      </c>
      <c r="Z18" s="1">
        <v>235</v>
      </c>
      <c r="AA18" s="1">
        <v>240</v>
      </c>
      <c r="AB18" s="1">
        <v>35</v>
      </c>
      <c r="AC18" s="1">
        <v>7.5</v>
      </c>
      <c r="AD18" s="1">
        <v>52</v>
      </c>
      <c r="AE18" s="1">
        <v>110</v>
      </c>
      <c r="AF18" s="1">
        <v>14.2</v>
      </c>
      <c r="AG18" s="1">
        <v>78</v>
      </c>
      <c r="AH18" s="1">
        <v>66</v>
      </c>
      <c r="AI18" s="1">
        <v>347</v>
      </c>
      <c r="AJ18" s="13">
        <v>7</v>
      </c>
      <c r="AK18" s="13">
        <v>7</v>
      </c>
      <c r="AL18" s="1">
        <v>3.1</v>
      </c>
      <c r="AM18" s="1">
        <v>3.6</v>
      </c>
      <c r="AN18" s="1">
        <v>14</v>
      </c>
      <c r="AO18" s="1">
        <v>10.8</v>
      </c>
    </row>
    <row r="19" spans="1:43" ht="15" customHeight="1">
      <c r="A19" s="7" t="s">
        <v>87</v>
      </c>
      <c r="B19" s="1" t="s">
        <v>43</v>
      </c>
      <c r="C19" s="1" t="s">
        <v>43</v>
      </c>
      <c r="D19" s="1" t="s">
        <v>44</v>
      </c>
      <c r="E19" s="1" t="s">
        <v>45</v>
      </c>
      <c r="F19" s="8">
        <v>39720</v>
      </c>
      <c r="G19" s="1" t="s">
        <v>51</v>
      </c>
      <c r="H19" s="2">
        <v>-88.73</v>
      </c>
      <c r="I19" s="1">
        <v>30.274000000000001</v>
      </c>
      <c r="J19" s="9"/>
      <c r="K19" s="1" t="s">
        <v>47</v>
      </c>
      <c r="L19" s="15" t="s">
        <v>47</v>
      </c>
      <c r="M19" s="11" t="s">
        <v>49</v>
      </c>
      <c r="O19" s="1">
        <v>478</v>
      </c>
    </row>
    <row r="20" spans="1:43" ht="15" customHeight="1">
      <c r="A20" s="1" t="s">
        <v>88</v>
      </c>
      <c r="B20" s="1" t="s">
        <v>43</v>
      </c>
      <c r="C20" s="1" t="s">
        <v>43</v>
      </c>
      <c r="D20" s="1" t="s">
        <v>44</v>
      </c>
      <c r="E20" s="1" t="s">
        <v>45</v>
      </c>
      <c r="F20" s="8">
        <v>39918</v>
      </c>
      <c r="G20" s="17" t="s">
        <v>89</v>
      </c>
      <c r="H20" s="2" t="s">
        <v>90</v>
      </c>
      <c r="I20" s="1">
        <v>30.28715</v>
      </c>
      <c r="J20" s="9"/>
      <c r="K20" s="1" t="s">
        <v>47</v>
      </c>
      <c r="L20" s="1" t="s">
        <v>47</v>
      </c>
      <c r="M20" s="11" t="s">
        <v>91</v>
      </c>
      <c r="N20" s="1">
        <v>1.3</v>
      </c>
      <c r="O20" s="1">
        <v>487</v>
      </c>
      <c r="P20" s="1">
        <v>253</v>
      </c>
      <c r="Q20" s="1">
        <v>42</v>
      </c>
      <c r="R20" s="1">
        <v>39</v>
      </c>
      <c r="S20" s="1">
        <v>16</v>
      </c>
      <c r="T20" s="1">
        <v>272</v>
      </c>
      <c r="U20" s="1">
        <v>78</v>
      </c>
      <c r="V20" s="1">
        <v>81</v>
      </c>
      <c r="W20" s="1">
        <v>80</v>
      </c>
      <c r="X20" s="1">
        <v>66</v>
      </c>
      <c r="Y20" s="1">
        <v>41</v>
      </c>
      <c r="Z20" s="1">
        <v>254</v>
      </c>
      <c r="AA20" s="1">
        <v>255</v>
      </c>
      <c r="AB20" s="1">
        <v>28</v>
      </c>
      <c r="AC20" s="1">
        <v>10</v>
      </c>
      <c r="AD20" s="1">
        <v>57</v>
      </c>
      <c r="AE20" s="1">
        <v>118</v>
      </c>
      <c r="AF20" s="1">
        <v>13</v>
      </c>
      <c r="AG20" s="1">
        <v>81</v>
      </c>
      <c r="AH20" s="1">
        <v>74</v>
      </c>
      <c r="AI20" s="1">
        <v>577</v>
      </c>
      <c r="AJ20" s="13">
        <v>7</v>
      </c>
      <c r="AK20" s="13">
        <v>8</v>
      </c>
      <c r="AL20" s="1">
        <v>3</v>
      </c>
      <c r="AM20" s="1">
        <v>2</v>
      </c>
      <c r="AN20" s="1">
        <v>13</v>
      </c>
      <c r="AO20" s="1">
        <v>10</v>
      </c>
      <c r="AQ20" s="11" t="s">
        <v>92</v>
      </c>
    </row>
    <row r="21" spans="1:43" ht="15" customHeight="1">
      <c r="A21" s="1" t="s">
        <v>93</v>
      </c>
      <c r="B21" s="1" t="s">
        <v>43</v>
      </c>
      <c r="C21" s="1" t="s">
        <v>43</v>
      </c>
      <c r="D21" s="1" t="s">
        <v>44</v>
      </c>
      <c r="E21" s="1" t="s">
        <v>45</v>
      </c>
      <c r="F21" s="8">
        <v>40296</v>
      </c>
      <c r="G21" s="1" t="s">
        <v>94</v>
      </c>
      <c r="H21" s="2">
        <v>-88.97</v>
      </c>
      <c r="I21" s="1">
        <v>30.24</v>
      </c>
      <c r="J21" s="9"/>
      <c r="K21" s="1" t="s">
        <v>47</v>
      </c>
      <c r="L21" s="15" t="s">
        <v>47</v>
      </c>
      <c r="M21" s="11" t="s">
        <v>49</v>
      </c>
      <c r="N21" s="1">
        <v>1.6</v>
      </c>
      <c r="O21" s="1">
        <v>488</v>
      </c>
    </row>
    <row r="22" spans="1:43" ht="15" customHeight="1">
      <c r="A22" s="7" t="s">
        <v>95</v>
      </c>
      <c r="B22" s="1" t="s">
        <v>43</v>
      </c>
      <c r="C22" s="1" t="s">
        <v>43</v>
      </c>
      <c r="D22" s="1" t="s">
        <v>44</v>
      </c>
      <c r="E22" s="1" t="s">
        <v>45</v>
      </c>
      <c r="F22" s="8">
        <v>39722</v>
      </c>
      <c r="G22" s="1" t="s">
        <v>60</v>
      </c>
      <c r="H22" s="2">
        <v>-88.584000000000003</v>
      </c>
      <c r="I22" s="1">
        <v>30.285</v>
      </c>
      <c r="J22" s="9"/>
      <c r="K22" s="1" t="s">
        <v>47</v>
      </c>
      <c r="L22" s="15" t="s">
        <v>47</v>
      </c>
      <c r="M22" s="11" t="s">
        <v>49</v>
      </c>
      <c r="O22" s="1">
        <v>530</v>
      </c>
    </row>
    <row r="23" spans="1:43" ht="15" customHeight="1">
      <c r="A23" s="1" t="s">
        <v>96</v>
      </c>
      <c r="B23" s="1" t="s">
        <v>43</v>
      </c>
      <c r="C23" s="1" t="s">
        <v>43</v>
      </c>
      <c r="D23" s="1" t="s">
        <v>43</v>
      </c>
      <c r="E23" s="1" t="s">
        <v>45</v>
      </c>
      <c r="F23" s="8">
        <v>40373</v>
      </c>
      <c r="G23" s="1" t="s">
        <v>97</v>
      </c>
      <c r="H23" s="2" t="s">
        <v>98</v>
      </c>
      <c r="I23" s="1">
        <v>30.004049999999999</v>
      </c>
      <c r="J23" s="9"/>
      <c r="K23" s="1" t="s">
        <v>47</v>
      </c>
      <c r="L23" s="15" t="s">
        <v>47</v>
      </c>
      <c r="M23" s="11" t="s">
        <v>49</v>
      </c>
      <c r="O23" s="1">
        <v>570</v>
      </c>
    </row>
    <row r="24" spans="1:43" ht="15" customHeight="1">
      <c r="A24" s="7" t="s">
        <v>99</v>
      </c>
      <c r="B24" s="1" t="s">
        <v>43</v>
      </c>
      <c r="C24" s="1" t="s">
        <v>43</v>
      </c>
      <c r="D24" s="1" t="s">
        <v>44</v>
      </c>
      <c r="E24" s="1" t="s">
        <v>45</v>
      </c>
      <c r="F24" s="8">
        <v>39722</v>
      </c>
      <c r="G24" s="1" t="s">
        <v>60</v>
      </c>
      <c r="H24" s="2">
        <v>-88.584000000000003</v>
      </c>
      <c r="I24" s="1">
        <v>30.285</v>
      </c>
      <c r="J24" s="9"/>
      <c r="K24" s="1" t="s">
        <v>47</v>
      </c>
      <c r="L24" s="15" t="s">
        <v>47</v>
      </c>
      <c r="M24" s="11" t="s">
        <v>49</v>
      </c>
      <c r="O24" s="1">
        <v>592</v>
      </c>
    </row>
    <row r="25" spans="1:43" ht="15" customHeight="1">
      <c r="A25" s="7" t="s">
        <v>100</v>
      </c>
      <c r="B25" s="1" t="s">
        <v>43</v>
      </c>
      <c r="C25" s="16" t="s">
        <v>43</v>
      </c>
      <c r="D25" s="1" t="s">
        <v>44</v>
      </c>
      <c r="E25" s="1" t="s">
        <v>45</v>
      </c>
      <c r="F25" s="8">
        <v>39722</v>
      </c>
      <c r="G25" s="1" t="s">
        <v>60</v>
      </c>
      <c r="H25" s="2">
        <v>-88.584000000000003</v>
      </c>
      <c r="I25" s="1">
        <v>30.285</v>
      </c>
      <c r="J25" s="9"/>
      <c r="K25" s="1" t="s">
        <v>47</v>
      </c>
      <c r="L25" s="15" t="s">
        <v>47</v>
      </c>
      <c r="M25" s="11" t="s">
        <v>49</v>
      </c>
      <c r="O25" s="1">
        <v>620</v>
      </c>
    </row>
    <row r="26" spans="1:43" ht="15" customHeight="1">
      <c r="A26" s="7" t="s">
        <v>101</v>
      </c>
      <c r="B26" s="1" t="s">
        <v>43</v>
      </c>
      <c r="C26" s="1" t="s">
        <v>43</v>
      </c>
      <c r="D26" s="1" t="s">
        <v>44</v>
      </c>
      <c r="E26" s="1" t="s">
        <v>45</v>
      </c>
      <c r="F26" s="8">
        <v>39532</v>
      </c>
      <c r="G26" s="1" t="s">
        <v>51</v>
      </c>
      <c r="H26" s="2">
        <v>-88.741</v>
      </c>
      <c r="I26" s="1">
        <v>30.27</v>
      </c>
      <c r="J26" s="9"/>
      <c r="K26" s="1" t="s">
        <v>47</v>
      </c>
      <c r="L26" s="15" t="s">
        <v>47</v>
      </c>
      <c r="M26" s="11" t="s">
        <v>49</v>
      </c>
      <c r="O26" s="1">
        <v>635</v>
      </c>
      <c r="AJ26" s="13">
        <v>7</v>
      </c>
      <c r="AK26" s="13">
        <v>8</v>
      </c>
      <c r="AQ26" s="11" t="s">
        <v>56</v>
      </c>
    </row>
    <row r="27" spans="1:43" ht="15" customHeight="1">
      <c r="A27" s="7" t="s">
        <v>102</v>
      </c>
      <c r="B27" s="1" t="s">
        <v>43</v>
      </c>
      <c r="C27" s="1" t="s">
        <v>43</v>
      </c>
      <c r="D27" s="1" t="s">
        <v>44</v>
      </c>
      <c r="E27" s="1" t="s">
        <v>45</v>
      </c>
      <c r="F27" s="8">
        <v>39532</v>
      </c>
      <c r="G27" s="1" t="s">
        <v>51</v>
      </c>
      <c r="H27" s="2">
        <v>-88.741</v>
      </c>
      <c r="I27" s="1">
        <v>30.27</v>
      </c>
      <c r="J27" s="9"/>
      <c r="K27" s="1" t="s">
        <v>47</v>
      </c>
      <c r="L27" s="15" t="s">
        <v>47</v>
      </c>
      <c r="M27" s="11" t="s">
        <v>49</v>
      </c>
      <c r="O27" s="1">
        <v>640</v>
      </c>
      <c r="AJ27" s="13">
        <v>7</v>
      </c>
      <c r="AK27" s="13">
        <v>7</v>
      </c>
      <c r="AQ27" s="11" t="s">
        <v>103</v>
      </c>
    </row>
    <row r="28" spans="1:43" ht="15" customHeight="1">
      <c r="A28" s="1" t="s">
        <v>104</v>
      </c>
      <c r="B28" s="1" t="s">
        <v>43</v>
      </c>
      <c r="C28" s="16" t="s">
        <v>43</v>
      </c>
      <c r="D28" s="1" t="s">
        <v>44</v>
      </c>
      <c r="E28" s="1" t="s">
        <v>79</v>
      </c>
      <c r="F28" s="8">
        <v>40448</v>
      </c>
      <c r="H28" s="21">
        <v>-82.182383333333306</v>
      </c>
      <c r="I28" s="22">
        <v>26.942083333333301</v>
      </c>
      <c r="J28" s="3"/>
      <c r="K28" s="1" t="s">
        <v>47</v>
      </c>
      <c r="L28" s="15" t="s">
        <v>47</v>
      </c>
      <c r="M28" s="11" t="s">
        <v>76</v>
      </c>
      <c r="N28" s="1">
        <v>4.68</v>
      </c>
      <c r="O28" s="1">
        <v>661</v>
      </c>
      <c r="P28" s="1">
        <v>337</v>
      </c>
      <c r="Q28" s="1">
        <v>54</v>
      </c>
      <c r="R28" s="1">
        <v>39</v>
      </c>
      <c r="S28" s="1">
        <v>27</v>
      </c>
      <c r="T28" s="1">
        <v>375</v>
      </c>
      <c r="U28" s="1">
        <v>103</v>
      </c>
      <c r="V28" s="1">
        <v>108</v>
      </c>
      <c r="W28" s="1">
        <v>97</v>
      </c>
      <c r="X28" s="1">
        <v>65</v>
      </c>
      <c r="Y28" s="1">
        <v>53</v>
      </c>
      <c r="Z28" s="1">
        <v>345</v>
      </c>
      <c r="AA28" s="1">
        <v>340</v>
      </c>
      <c r="AB28" s="1">
        <v>35</v>
      </c>
      <c r="AC28" s="1">
        <v>13</v>
      </c>
      <c r="AD28" s="1">
        <v>80</v>
      </c>
      <c r="AE28" s="1">
        <v>148</v>
      </c>
      <c r="AF28" s="1">
        <v>18</v>
      </c>
      <c r="AG28" s="1">
        <v>110</v>
      </c>
      <c r="AH28" s="1">
        <v>85</v>
      </c>
      <c r="AI28" s="1">
        <v>328</v>
      </c>
      <c r="AJ28" s="13">
        <v>7</v>
      </c>
      <c r="AK28" s="13">
        <v>8</v>
      </c>
      <c r="AL28" s="1">
        <v>4</v>
      </c>
      <c r="AM28" s="1">
        <v>4</v>
      </c>
      <c r="AN28" s="1">
        <v>21</v>
      </c>
      <c r="AO28" s="1">
        <v>16</v>
      </c>
      <c r="AQ28" s="11" t="s">
        <v>105</v>
      </c>
    </row>
    <row r="29" spans="1:43" ht="15" customHeight="1">
      <c r="A29" s="1" t="s">
        <v>106</v>
      </c>
      <c r="B29" s="1" t="s">
        <v>43</v>
      </c>
      <c r="C29" s="1" t="s">
        <v>43</v>
      </c>
      <c r="D29" s="1" t="s">
        <v>44</v>
      </c>
      <c r="E29" s="1" t="s">
        <v>107</v>
      </c>
      <c r="F29" s="8">
        <v>40860</v>
      </c>
      <c r="G29" s="1" t="s">
        <v>108</v>
      </c>
      <c r="H29" s="2">
        <v>-88.109449999999995</v>
      </c>
      <c r="I29" s="23">
        <v>30.22635</v>
      </c>
      <c r="J29" s="9"/>
      <c r="K29" s="1" t="s">
        <v>47</v>
      </c>
      <c r="L29" s="15" t="s">
        <v>47</v>
      </c>
      <c r="M29" s="11" t="s">
        <v>76</v>
      </c>
      <c r="O29" s="1">
        <v>668</v>
      </c>
      <c r="P29" s="1">
        <v>330</v>
      </c>
      <c r="Q29" s="1">
        <v>53.7</v>
      </c>
      <c r="R29" s="1">
        <v>41.6</v>
      </c>
      <c r="S29" s="1">
        <v>27.2</v>
      </c>
      <c r="T29" s="1">
        <v>368</v>
      </c>
      <c r="U29" s="1">
        <v>77.400000000000006</v>
      </c>
      <c r="V29" s="1">
        <v>105.9</v>
      </c>
      <c r="W29" s="1">
        <v>91.5</v>
      </c>
      <c r="X29" s="1">
        <v>70.900000000000006</v>
      </c>
      <c r="Y29" s="1">
        <v>49.2</v>
      </c>
      <c r="Z29" s="1">
        <v>349</v>
      </c>
      <c r="AA29" s="1">
        <v>338</v>
      </c>
      <c r="AB29" s="1">
        <v>39.1</v>
      </c>
      <c r="AC29" s="1">
        <v>13.3</v>
      </c>
      <c r="AD29" s="1">
        <v>72.8</v>
      </c>
      <c r="AE29" s="1">
        <v>147.6</v>
      </c>
      <c r="AF29" s="1">
        <v>19.7</v>
      </c>
      <c r="AG29" s="1">
        <v>101.8</v>
      </c>
      <c r="AH29" s="1">
        <v>81.2</v>
      </c>
      <c r="AI29" s="1">
        <v>408</v>
      </c>
      <c r="AJ29" s="13">
        <v>7</v>
      </c>
      <c r="AK29" s="13">
        <v>7</v>
      </c>
      <c r="AL29" s="1">
        <v>2.4</v>
      </c>
      <c r="AM29" s="1">
        <v>2.5</v>
      </c>
      <c r="AN29" s="1">
        <v>18.7</v>
      </c>
      <c r="AO29" s="1">
        <v>15.5</v>
      </c>
      <c r="AP29" s="13">
        <v>26</v>
      </c>
      <c r="AQ29" s="11" t="s">
        <v>109</v>
      </c>
    </row>
    <row r="30" spans="1:43" ht="15" customHeight="1">
      <c r="A30" s="1" t="s">
        <v>110</v>
      </c>
      <c r="B30" s="1" t="s">
        <v>43</v>
      </c>
      <c r="C30" s="1" t="s">
        <v>43</v>
      </c>
      <c r="D30" s="1" t="s">
        <v>44</v>
      </c>
      <c r="E30" s="1" t="s">
        <v>111</v>
      </c>
      <c r="F30" s="8">
        <v>39293</v>
      </c>
      <c r="G30" s="1">
        <v>40276208</v>
      </c>
      <c r="H30" s="24">
        <v>-92.80162</v>
      </c>
      <c r="I30" s="25">
        <v>29.118870000000001</v>
      </c>
      <c r="J30" s="26"/>
      <c r="K30" s="1" t="s">
        <v>47</v>
      </c>
      <c r="L30" s="15" t="s">
        <v>47</v>
      </c>
      <c r="M30" s="11" t="s">
        <v>52</v>
      </c>
      <c r="O30" s="27">
        <v>674</v>
      </c>
      <c r="R30" s="27">
        <v>35</v>
      </c>
      <c r="W30" s="27">
        <v>94</v>
      </c>
      <c r="Y30" s="27">
        <v>55</v>
      </c>
      <c r="AP30" s="13">
        <v>27</v>
      </c>
    </row>
    <row r="31" spans="1:43" ht="15" customHeight="1">
      <c r="A31" s="7" t="s">
        <v>112</v>
      </c>
      <c r="B31" s="1" t="s">
        <v>43</v>
      </c>
      <c r="C31" s="1" t="s">
        <v>43</v>
      </c>
      <c r="D31" s="1" t="s">
        <v>44</v>
      </c>
      <c r="E31" s="1" t="s">
        <v>45</v>
      </c>
      <c r="F31" s="8">
        <v>39532</v>
      </c>
      <c r="G31" s="1" t="s">
        <v>51</v>
      </c>
      <c r="H31" s="2">
        <v>-88.741</v>
      </c>
      <c r="I31" s="1">
        <v>30.27</v>
      </c>
      <c r="J31" s="9"/>
      <c r="K31" s="1" t="s">
        <v>47</v>
      </c>
      <c r="L31" s="15" t="s">
        <v>47</v>
      </c>
      <c r="M31" s="11" t="s">
        <v>49</v>
      </c>
      <c r="O31" s="1">
        <v>717</v>
      </c>
      <c r="AJ31" s="13">
        <v>7</v>
      </c>
      <c r="AK31" s="13">
        <v>7</v>
      </c>
      <c r="AQ31" s="11" t="s">
        <v>103</v>
      </c>
    </row>
    <row r="32" spans="1:43" ht="15" customHeight="1">
      <c r="A32" s="1" t="s">
        <v>113</v>
      </c>
      <c r="B32" s="1" t="s">
        <v>43</v>
      </c>
      <c r="C32" s="16" t="s">
        <v>43</v>
      </c>
      <c r="D32" s="16" t="s">
        <v>43</v>
      </c>
      <c r="E32" s="1" t="s">
        <v>79</v>
      </c>
      <c r="F32" s="8">
        <v>40032</v>
      </c>
      <c r="G32" s="1" t="s">
        <v>114</v>
      </c>
      <c r="H32" s="2">
        <v>-81.933716666666697</v>
      </c>
      <c r="I32" s="1">
        <v>26.5621333333333</v>
      </c>
      <c r="J32" s="9"/>
      <c r="K32" s="1" t="s">
        <v>47</v>
      </c>
      <c r="L32" s="15" t="s">
        <v>47</v>
      </c>
      <c r="M32" s="11" t="s">
        <v>76</v>
      </c>
      <c r="O32" s="1">
        <v>720</v>
      </c>
      <c r="P32" s="1">
        <v>362</v>
      </c>
      <c r="Q32" s="1">
        <v>58</v>
      </c>
      <c r="R32" s="1">
        <v>52</v>
      </c>
      <c r="S32" s="1">
        <v>26</v>
      </c>
      <c r="T32" s="1">
        <v>395</v>
      </c>
      <c r="U32" s="1">
        <v>110</v>
      </c>
      <c r="V32" s="1">
        <v>95</v>
      </c>
      <c r="W32" s="1">
        <v>103</v>
      </c>
      <c r="X32" s="1">
        <v>69</v>
      </c>
      <c r="Y32" s="1">
        <v>59</v>
      </c>
      <c r="Z32" s="1">
        <v>374</v>
      </c>
      <c r="AA32" s="1">
        <v>365</v>
      </c>
      <c r="AB32" s="1">
        <v>44</v>
      </c>
      <c r="AC32" s="1">
        <v>14.5</v>
      </c>
      <c r="AD32" s="1">
        <v>90</v>
      </c>
      <c r="AE32" s="1">
        <v>160</v>
      </c>
      <c r="AF32" s="1">
        <v>19.5</v>
      </c>
      <c r="AG32" s="1">
        <v>121</v>
      </c>
      <c r="AH32" s="1">
        <v>90</v>
      </c>
      <c r="AI32" s="1">
        <v>685</v>
      </c>
      <c r="AJ32" s="13">
        <v>7</v>
      </c>
      <c r="AK32" s="13">
        <v>7</v>
      </c>
      <c r="AL32" s="1">
        <v>2.5</v>
      </c>
      <c r="AM32" s="1">
        <v>3.5</v>
      </c>
      <c r="AN32" s="1">
        <v>16</v>
      </c>
      <c r="AO32" s="1">
        <v>21</v>
      </c>
      <c r="AQ32" s="11" t="s">
        <v>115</v>
      </c>
    </row>
    <row r="33" spans="1:43" ht="15" customHeight="1">
      <c r="A33" s="1" t="s">
        <v>116</v>
      </c>
      <c r="B33" s="1" t="s">
        <v>43</v>
      </c>
      <c r="C33" s="16" t="s">
        <v>43</v>
      </c>
      <c r="D33" s="16" t="s">
        <v>43</v>
      </c>
      <c r="E33" s="1" t="s">
        <v>79</v>
      </c>
      <c r="F33" s="8">
        <v>40448</v>
      </c>
      <c r="H33" s="21">
        <v>-82.182383333333306</v>
      </c>
      <c r="I33" s="22">
        <v>26.942083333333301</v>
      </c>
      <c r="J33" s="3"/>
      <c r="K33" s="1" t="s">
        <v>47</v>
      </c>
      <c r="L33" s="15" t="s">
        <v>47</v>
      </c>
      <c r="M33" s="11" t="s">
        <v>52</v>
      </c>
      <c r="N33" s="1">
        <v>6.71</v>
      </c>
      <c r="O33" s="1">
        <v>732</v>
      </c>
      <c r="P33" s="1">
        <v>392</v>
      </c>
      <c r="Q33" s="1">
        <v>53</v>
      </c>
      <c r="S33" s="1">
        <v>27</v>
      </c>
      <c r="T33" s="1">
        <v>428</v>
      </c>
      <c r="U33" s="1">
        <v>122</v>
      </c>
      <c r="V33" s="1">
        <v>120</v>
      </c>
      <c r="W33" s="1">
        <v>110</v>
      </c>
      <c r="X33" s="1">
        <v>78</v>
      </c>
      <c r="Y33" s="1">
        <v>63</v>
      </c>
      <c r="Z33" s="1">
        <v>375</v>
      </c>
      <c r="AA33" s="1">
        <v>402</v>
      </c>
      <c r="AB33" s="1">
        <v>43</v>
      </c>
      <c r="AC33" s="1">
        <v>15.5</v>
      </c>
      <c r="AD33" s="1">
        <v>95</v>
      </c>
      <c r="AE33" s="1">
        <v>172</v>
      </c>
      <c r="AF33" s="1">
        <v>25</v>
      </c>
      <c r="AG33" s="1">
        <v>134</v>
      </c>
      <c r="AH33" s="1">
        <v>97</v>
      </c>
      <c r="AI33" s="1">
        <v>542</v>
      </c>
      <c r="AJ33" s="13">
        <v>7</v>
      </c>
      <c r="AK33" s="13">
        <v>7</v>
      </c>
      <c r="AL33" s="1">
        <v>4.5</v>
      </c>
      <c r="AM33" s="1">
        <v>4</v>
      </c>
      <c r="AN33" s="1">
        <v>23</v>
      </c>
      <c r="AO33" s="1">
        <v>19</v>
      </c>
      <c r="AQ33" s="11" t="s">
        <v>117</v>
      </c>
    </row>
    <row r="34" spans="1:43" ht="15" customHeight="1">
      <c r="A34" s="1" t="s">
        <v>118</v>
      </c>
      <c r="B34" s="1" t="s">
        <v>43</v>
      </c>
      <c r="C34" s="1" t="s">
        <v>43</v>
      </c>
      <c r="D34" s="1" t="s">
        <v>44</v>
      </c>
      <c r="E34" s="1" t="s">
        <v>79</v>
      </c>
      <c r="F34" s="8">
        <v>40342</v>
      </c>
      <c r="H34" s="21">
        <v>-82.0833333333333</v>
      </c>
      <c r="I34" s="22">
        <v>26.883333333333301</v>
      </c>
      <c r="J34" s="3"/>
      <c r="K34" s="1" t="s">
        <v>47</v>
      </c>
      <c r="L34" s="15" t="s">
        <v>47</v>
      </c>
      <c r="M34" s="11" t="s">
        <v>76</v>
      </c>
      <c r="N34" s="1">
        <v>6.09</v>
      </c>
      <c r="O34" s="1">
        <v>740</v>
      </c>
      <c r="P34" s="1">
        <v>434</v>
      </c>
      <c r="Q34" s="1">
        <v>59</v>
      </c>
      <c r="R34" s="1">
        <v>50</v>
      </c>
      <c r="S34" s="1">
        <v>30</v>
      </c>
      <c r="T34" s="1">
        <v>420</v>
      </c>
      <c r="U34" s="1">
        <v>117</v>
      </c>
      <c r="V34" s="1">
        <v>123</v>
      </c>
      <c r="W34" s="1">
        <v>107</v>
      </c>
      <c r="X34" s="1">
        <v>80</v>
      </c>
      <c r="Y34" s="1">
        <v>60</v>
      </c>
      <c r="Z34" s="1">
        <v>382</v>
      </c>
      <c r="AA34" s="1">
        <v>372</v>
      </c>
      <c r="AB34" s="1">
        <v>47</v>
      </c>
      <c r="AC34" s="1">
        <v>11.5</v>
      </c>
      <c r="AD34" s="1">
        <v>88</v>
      </c>
      <c r="AE34" s="1">
        <v>171</v>
      </c>
      <c r="AF34" s="1">
        <v>18</v>
      </c>
      <c r="AG34" s="1">
        <v>130</v>
      </c>
      <c r="AH34" s="1">
        <v>98</v>
      </c>
      <c r="AJ34" s="13">
        <v>8</v>
      </c>
      <c r="AK34" s="13">
        <v>7</v>
      </c>
      <c r="AL34" s="1">
        <v>2.5</v>
      </c>
      <c r="AM34" s="1">
        <v>2.5</v>
      </c>
      <c r="AN34" s="1">
        <v>21.5</v>
      </c>
      <c r="AO34" s="1">
        <v>18</v>
      </c>
      <c r="AQ34" s="11" t="s">
        <v>119</v>
      </c>
    </row>
    <row r="35" spans="1:43" ht="15" customHeight="1">
      <c r="A35" s="7" t="s">
        <v>120</v>
      </c>
      <c r="B35" s="1" t="s">
        <v>43</v>
      </c>
      <c r="C35" s="1" t="s">
        <v>43</v>
      </c>
      <c r="D35" s="1" t="s">
        <v>44</v>
      </c>
      <c r="E35" s="1" t="s">
        <v>45</v>
      </c>
      <c r="F35" s="8">
        <v>39532</v>
      </c>
      <c r="G35" s="1" t="s">
        <v>51</v>
      </c>
      <c r="H35" s="2">
        <v>-88.741</v>
      </c>
      <c r="I35" s="1">
        <v>30.27</v>
      </c>
      <c r="J35" s="9"/>
      <c r="K35" s="1" t="s">
        <v>47</v>
      </c>
      <c r="L35" s="15" t="s">
        <v>47</v>
      </c>
      <c r="M35" s="11" t="s">
        <v>54</v>
      </c>
      <c r="O35" s="1">
        <v>745</v>
      </c>
      <c r="AJ35" s="1">
        <v>7</v>
      </c>
      <c r="AK35" s="13">
        <v>8</v>
      </c>
    </row>
    <row r="36" spans="1:43" ht="15" customHeight="1">
      <c r="A36" s="1" t="s">
        <v>121</v>
      </c>
      <c r="B36" s="1" t="s">
        <v>43</v>
      </c>
      <c r="E36" s="1" t="s">
        <v>45</v>
      </c>
      <c r="F36" s="14">
        <v>41043</v>
      </c>
      <c r="G36" s="9"/>
      <c r="H36" s="1">
        <v>-88.436869999999999</v>
      </c>
      <c r="I36" s="2">
        <v>30.3256828703704</v>
      </c>
      <c r="K36" s="1" t="s">
        <v>47</v>
      </c>
      <c r="L36" s="1" t="s">
        <v>47</v>
      </c>
      <c r="M36" s="1" t="s">
        <v>76</v>
      </c>
      <c r="N36" s="1">
        <v>6.12</v>
      </c>
      <c r="O36" s="10">
        <v>750</v>
      </c>
      <c r="P36" s="11" t="s">
        <v>122</v>
      </c>
      <c r="Q36" s="10">
        <v>66</v>
      </c>
      <c r="R36" s="1">
        <v>53</v>
      </c>
      <c r="S36" s="1">
        <v>25</v>
      </c>
      <c r="T36" s="1">
        <v>422</v>
      </c>
      <c r="U36" s="1">
        <v>97</v>
      </c>
      <c r="V36" s="1">
        <v>112</v>
      </c>
      <c r="W36" s="1">
        <v>109</v>
      </c>
      <c r="X36" s="1">
        <v>84</v>
      </c>
      <c r="Y36" s="1">
        <v>66</v>
      </c>
      <c r="Z36" s="1">
        <v>387</v>
      </c>
      <c r="AA36" s="1">
        <v>375</v>
      </c>
      <c r="AB36" s="1">
        <v>91</v>
      </c>
      <c r="AC36" s="1">
        <v>12.9</v>
      </c>
      <c r="AD36" s="1">
        <v>82</v>
      </c>
      <c r="AE36" s="1">
        <v>171</v>
      </c>
      <c r="AF36" s="1">
        <v>18.3</v>
      </c>
      <c r="AG36" s="1">
        <v>119</v>
      </c>
      <c r="AH36" s="1">
        <v>103</v>
      </c>
      <c r="AI36" s="1">
        <v>731</v>
      </c>
      <c r="AJ36" s="1">
        <v>7</v>
      </c>
      <c r="AK36" s="1">
        <v>7</v>
      </c>
      <c r="AL36" s="10">
        <v>5.9</v>
      </c>
      <c r="AM36" s="13">
        <v>5.4</v>
      </c>
      <c r="AN36" s="13">
        <v>18.7</v>
      </c>
      <c r="AO36" s="1">
        <v>14.2</v>
      </c>
      <c r="AP36" s="9"/>
      <c r="AQ36" s="9"/>
    </row>
    <row r="37" spans="1:43" ht="15" customHeight="1">
      <c r="A37" s="7" t="s">
        <v>123</v>
      </c>
      <c r="B37" s="1" t="s">
        <v>43</v>
      </c>
      <c r="C37" s="1" t="s">
        <v>43</v>
      </c>
      <c r="D37" s="1" t="s">
        <v>44</v>
      </c>
      <c r="E37" s="1" t="s">
        <v>45</v>
      </c>
      <c r="F37" s="8">
        <v>39720</v>
      </c>
      <c r="G37" s="1" t="s">
        <v>51</v>
      </c>
      <c r="H37" s="2">
        <v>-88.73</v>
      </c>
      <c r="I37" s="1">
        <v>30.274000000000001</v>
      </c>
      <c r="J37" s="9"/>
      <c r="K37" s="1" t="s">
        <v>47</v>
      </c>
      <c r="L37" s="15" t="s">
        <v>47</v>
      </c>
      <c r="M37" s="11" t="s">
        <v>54</v>
      </c>
      <c r="O37" s="1">
        <v>750</v>
      </c>
    </row>
    <row r="38" spans="1:43" ht="15" customHeight="1">
      <c r="A38" s="7" t="s">
        <v>124</v>
      </c>
      <c r="B38" s="1" t="s">
        <v>43</v>
      </c>
      <c r="C38" s="1" t="s">
        <v>43</v>
      </c>
      <c r="D38" s="1" t="s">
        <v>44</v>
      </c>
      <c r="E38" s="1" t="s">
        <v>45</v>
      </c>
      <c r="F38" s="8">
        <v>39720</v>
      </c>
      <c r="G38" s="1" t="s">
        <v>51</v>
      </c>
      <c r="H38" s="2">
        <v>-88.73</v>
      </c>
      <c r="I38" s="1">
        <v>30.274000000000001</v>
      </c>
      <c r="J38" s="9"/>
      <c r="K38" s="1" t="s">
        <v>47</v>
      </c>
      <c r="L38" s="15" t="s">
        <v>47</v>
      </c>
      <c r="M38" s="11" t="s">
        <v>49</v>
      </c>
      <c r="O38" s="1">
        <v>755</v>
      </c>
      <c r="AJ38" s="13">
        <v>7</v>
      </c>
      <c r="AK38" s="13">
        <v>7</v>
      </c>
    </row>
    <row r="39" spans="1:43" ht="15" customHeight="1">
      <c r="A39" s="1" t="s">
        <v>125</v>
      </c>
      <c r="B39" s="1" t="s">
        <v>43</v>
      </c>
      <c r="C39" s="1" t="s">
        <v>43</v>
      </c>
      <c r="D39" s="1" t="s">
        <v>43</v>
      </c>
      <c r="E39" s="1" t="s">
        <v>45</v>
      </c>
      <c r="F39" s="8">
        <v>40672</v>
      </c>
      <c r="G39" s="1" t="s">
        <v>126</v>
      </c>
      <c r="H39" s="2">
        <v>-89.108249999999998</v>
      </c>
      <c r="I39" s="1">
        <v>30.248850000000001</v>
      </c>
      <c r="J39" s="9"/>
      <c r="K39" s="1" t="s">
        <v>47</v>
      </c>
      <c r="L39" s="1" t="s">
        <v>47</v>
      </c>
      <c r="M39" s="11" t="s">
        <v>76</v>
      </c>
      <c r="N39" s="1">
        <v>6.9</v>
      </c>
      <c r="O39" s="1">
        <v>758</v>
      </c>
      <c r="P39" s="1">
        <v>410</v>
      </c>
      <c r="Q39" s="1">
        <v>68</v>
      </c>
      <c r="R39" s="1">
        <v>51</v>
      </c>
      <c r="S39" s="1">
        <v>29</v>
      </c>
      <c r="T39" s="1">
        <v>443</v>
      </c>
      <c r="U39" s="1">
        <v>114</v>
      </c>
      <c r="V39" s="1">
        <v>140</v>
      </c>
      <c r="W39" s="1">
        <v>108</v>
      </c>
      <c r="X39" s="1">
        <v>87</v>
      </c>
      <c r="Y39" s="1">
        <v>62</v>
      </c>
      <c r="Z39" s="1">
        <v>401</v>
      </c>
      <c r="AA39" s="1">
        <v>395</v>
      </c>
      <c r="AB39" s="1">
        <v>47</v>
      </c>
      <c r="AC39" s="1">
        <v>13.7</v>
      </c>
      <c r="AD39" s="1">
        <v>86</v>
      </c>
      <c r="AE39" s="1">
        <v>179</v>
      </c>
      <c r="AF39" s="1">
        <v>20.100000000000001</v>
      </c>
      <c r="AG39" s="1">
        <v>121</v>
      </c>
      <c r="AH39" s="1">
        <v>112</v>
      </c>
      <c r="AI39" s="1">
        <v>405</v>
      </c>
      <c r="AJ39" s="13">
        <v>7</v>
      </c>
      <c r="AK39" s="13">
        <v>7</v>
      </c>
      <c r="AL39" s="1">
        <v>4</v>
      </c>
      <c r="AM39" s="1">
        <v>17</v>
      </c>
      <c r="AN39" s="1">
        <v>21.1</v>
      </c>
      <c r="AO39" s="1">
        <v>3.5</v>
      </c>
    </row>
    <row r="40" spans="1:43" ht="15" customHeight="1">
      <c r="A40" s="1" t="s">
        <v>127</v>
      </c>
      <c r="B40" s="1" t="s">
        <v>43</v>
      </c>
      <c r="C40" s="16" t="s">
        <v>43</v>
      </c>
      <c r="D40" s="16" t="s">
        <v>43</v>
      </c>
      <c r="E40" s="1" t="s">
        <v>79</v>
      </c>
      <c r="F40" s="8">
        <v>39850</v>
      </c>
      <c r="G40" s="1" t="s">
        <v>128</v>
      </c>
      <c r="H40" s="2">
        <v>-81.910333333333298</v>
      </c>
      <c r="I40" s="1">
        <v>26.570233333333299</v>
      </c>
      <c r="J40" s="9"/>
      <c r="K40" s="1" t="s">
        <v>47</v>
      </c>
      <c r="L40" s="15" t="s">
        <v>47</v>
      </c>
      <c r="M40" s="11" t="s">
        <v>76</v>
      </c>
      <c r="N40" s="1">
        <v>6.65</v>
      </c>
      <c r="O40" s="1">
        <v>760</v>
      </c>
      <c r="P40" s="1">
        <v>383</v>
      </c>
      <c r="Q40" s="1">
        <v>45</v>
      </c>
      <c r="R40" s="1">
        <v>49</v>
      </c>
      <c r="S40" s="1">
        <v>27</v>
      </c>
      <c r="T40" s="1">
        <v>442</v>
      </c>
      <c r="U40" s="1">
        <v>112</v>
      </c>
      <c r="V40" s="1">
        <v>118</v>
      </c>
      <c r="W40" s="1">
        <v>112</v>
      </c>
      <c r="X40" s="1">
        <v>83</v>
      </c>
      <c r="Y40" s="1">
        <v>63</v>
      </c>
      <c r="Z40" s="1">
        <v>415</v>
      </c>
      <c r="AA40" s="1">
        <v>400</v>
      </c>
      <c r="AB40" s="1">
        <v>52</v>
      </c>
      <c r="AC40" s="1">
        <v>16</v>
      </c>
      <c r="AD40" s="1">
        <v>92</v>
      </c>
      <c r="AE40" s="1">
        <v>187</v>
      </c>
      <c r="AF40" s="1">
        <v>20</v>
      </c>
      <c r="AG40" s="1">
        <v>132</v>
      </c>
      <c r="AH40" s="1">
        <v>112</v>
      </c>
      <c r="AI40" s="1">
        <v>138</v>
      </c>
      <c r="AJ40" s="13">
        <v>7</v>
      </c>
      <c r="AK40" s="13">
        <v>8</v>
      </c>
      <c r="AL40" s="1">
        <v>5</v>
      </c>
      <c r="AM40" s="1">
        <v>5</v>
      </c>
      <c r="AN40" s="1">
        <v>26</v>
      </c>
      <c r="AO40" s="1">
        <v>22</v>
      </c>
      <c r="AQ40" s="11" t="s">
        <v>129</v>
      </c>
    </row>
    <row r="41" spans="1:43" ht="15" customHeight="1">
      <c r="A41" s="19" t="s">
        <v>130</v>
      </c>
      <c r="B41" s="1" t="s">
        <v>43</v>
      </c>
      <c r="C41" s="16" t="s">
        <v>43</v>
      </c>
      <c r="D41" s="16" t="s">
        <v>43</v>
      </c>
      <c r="E41" s="1" t="s">
        <v>79</v>
      </c>
      <c r="F41" s="8">
        <v>40353</v>
      </c>
      <c r="G41" s="1" t="s">
        <v>131</v>
      </c>
      <c r="H41" s="21">
        <v>-81.921483333333299</v>
      </c>
      <c r="I41" s="22">
        <v>26.562899999999999</v>
      </c>
      <c r="J41" s="3"/>
      <c r="K41" s="1" t="s">
        <v>47</v>
      </c>
      <c r="L41" s="15" t="s">
        <v>47</v>
      </c>
      <c r="M41" s="11" t="s">
        <v>52</v>
      </c>
      <c r="N41" s="1">
        <v>7.21</v>
      </c>
      <c r="O41" s="1">
        <v>763</v>
      </c>
      <c r="P41" s="1">
        <v>412</v>
      </c>
      <c r="Q41" s="1">
        <v>60</v>
      </c>
      <c r="R41" s="1">
        <v>54</v>
      </c>
      <c r="S41" s="1">
        <v>30</v>
      </c>
      <c r="T41" s="1">
        <v>455</v>
      </c>
      <c r="U41" s="1">
        <v>125</v>
      </c>
      <c r="V41" s="1">
        <v>125</v>
      </c>
      <c r="W41" s="1">
        <v>114</v>
      </c>
      <c r="X41" s="1">
        <v>76</v>
      </c>
      <c r="Y41" s="1">
        <v>65</v>
      </c>
      <c r="Z41" s="1">
        <v>400</v>
      </c>
      <c r="AA41" s="1">
        <v>390</v>
      </c>
      <c r="AB41" s="1">
        <v>43</v>
      </c>
      <c r="AC41" s="1">
        <v>16</v>
      </c>
      <c r="AD41" s="1">
        <v>93</v>
      </c>
      <c r="AE41" s="1">
        <v>180</v>
      </c>
      <c r="AF41" s="1">
        <v>21</v>
      </c>
      <c r="AG41" s="1">
        <v>133</v>
      </c>
      <c r="AH41" s="1">
        <v>104</v>
      </c>
      <c r="AI41" s="1">
        <v>470</v>
      </c>
      <c r="AJ41" s="13">
        <v>8</v>
      </c>
      <c r="AK41" s="13">
        <v>7</v>
      </c>
      <c r="AL41" s="1">
        <v>4</v>
      </c>
      <c r="AM41" s="1">
        <v>4.5</v>
      </c>
      <c r="AN41" s="1">
        <v>26</v>
      </c>
      <c r="AO41" s="1">
        <v>21</v>
      </c>
      <c r="AQ41" s="11" t="s">
        <v>117</v>
      </c>
    </row>
    <row r="42" spans="1:43" ht="15" customHeight="1">
      <c r="A42" s="7" t="s">
        <v>132</v>
      </c>
      <c r="B42" s="1" t="s">
        <v>43</v>
      </c>
      <c r="C42" s="16" t="s">
        <v>43</v>
      </c>
      <c r="D42" s="16" t="s">
        <v>44</v>
      </c>
      <c r="E42" s="1" t="s">
        <v>45</v>
      </c>
      <c r="F42" s="8">
        <v>39650</v>
      </c>
      <c r="G42" s="1" t="s">
        <v>70</v>
      </c>
      <c r="H42" s="2">
        <v>-89.125</v>
      </c>
      <c r="I42" s="1">
        <v>30.251000000000001</v>
      </c>
      <c r="J42" s="9"/>
      <c r="K42" s="1" t="s">
        <v>47</v>
      </c>
      <c r="L42" s="15" t="s">
        <v>47</v>
      </c>
      <c r="M42" s="11" t="s">
        <v>133</v>
      </c>
      <c r="O42" s="1">
        <v>773</v>
      </c>
      <c r="AJ42" s="13">
        <v>7</v>
      </c>
      <c r="AK42" s="13">
        <v>7</v>
      </c>
      <c r="AQ42" s="11" t="s">
        <v>103</v>
      </c>
    </row>
    <row r="43" spans="1:43" ht="15" customHeight="1">
      <c r="A43" s="7" t="s">
        <v>134</v>
      </c>
      <c r="B43" s="1" t="s">
        <v>43</v>
      </c>
      <c r="C43" s="1" t="s">
        <v>43</v>
      </c>
      <c r="D43" s="1" t="s">
        <v>44</v>
      </c>
      <c r="E43" s="1" t="s">
        <v>45</v>
      </c>
      <c r="F43" s="8">
        <v>39532</v>
      </c>
      <c r="G43" s="1" t="s">
        <v>51</v>
      </c>
      <c r="H43" s="2">
        <v>-88.741</v>
      </c>
      <c r="I43" s="1">
        <v>30.27</v>
      </c>
      <c r="J43" s="9"/>
      <c r="K43" s="1" t="s">
        <v>47</v>
      </c>
      <c r="L43" s="15" t="s">
        <v>47</v>
      </c>
      <c r="M43" s="11" t="s">
        <v>49</v>
      </c>
      <c r="O43" s="1">
        <v>775</v>
      </c>
      <c r="AJ43" s="13">
        <v>7</v>
      </c>
      <c r="AK43" s="13">
        <v>8</v>
      </c>
      <c r="AQ43" s="11" t="s">
        <v>56</v>
      </c>
    </row>
    <row r="44" spans="1:43" ht="15" customHeight="1">
      <c r="A44" s="1" t="s">
        <v>135</v>
      </c>
      <c r="B44" s="1" t="s">
        <v>43</v>
      </c>
      <c r="C44" s="16" t="s">
        <v>43</v>
      </c>
      <c r="D44" s="16" t="s">
        <v>43</v>
      </c>
      <c r="E44" s="1" t="s">
        <v>79</v>
      </c>
      <c r="F44" s="8">
        <v>40032</v>
      </c>
      <c r="G44" s="1" t="s">
        <v>136</v>
      </c>
      <c r="H44" s="21">
        <v>-81.945733333333294</v>
      </c>
      <c r="I44" s="22">
        <v>26.530083333333302</v>
      </c>
      <c r="J44" s="3"/>
      <c r="K44" s="1" t="s">
        <v>47</v>
      </c>
      <c r="L44" s="15" t="s">
        <v>47</v>
      </c>
      <c r="M44" s="11" t="s">
        <v>76</v>
      </c>
      <c r="O44" s="1">
        <v>776</v>
      </c>
      <c r="P44" s="1">
        <v>390</v>
      </c>
      <c r="Q44" s="1">
        <v>53</v>
      </c>
      <c r="R44" s="1">
        <v>50</v>
      </c>
      <c r="S44" s="1">
        <v>29</v>
      </c>
      <c r="T44" s="1">
        <v>428</v>
      </c>
      <c r="U44" s="1">
        <v>111</v>
      </c>
      <c r="V44" s="1">
        <v>102</v>
      </c>
      <c r="W44" s="1">
        <v>110</v>
      </c>
      <c r="X44" s="1">
        <v>76</v>
      </c>
      <c r="Y44" s="1">
        <v>60</v>
      </c>
      <c r="Z44" s="1">
        <v>394</v>
      </c>
      <c r="AA44" s="1">
        <v>387</v>
      </c>
      <c r="AB44" s="1">
        <v>46</v>
      </c>
      <c r="AC44" s="1">
        <v>15</v>
      </c>
      <c r="AD44" s="1">
        <v>90</v>
      </c>
      <c r="AE44" s="1">
        <v>173</v>
      </c>
      <c r="AF44" s="1">
        <v>21</v>
      </c>
      <c r="AG44" s="1">
        <v>125</v>
      </c>
      <c r="AH44" s="1">
        <v>95</v>
      </c>
      <c r="AI44" s="1">
        <v>163</v>
      </c>
      <c r="AJ44" s="13">
        <v>7</v>
      </c>
      <c r="AK44" s="13">
        <v>7</v>
      </c>
      <c r="AL44" s="1">
        <v>2.5</v>
      </c>
      <c r="AM44" s="1">
        <v>2.5</v>
      </c>
      <c r="AN44" s="1">
        <v>23.5</v>
      </c>
      <c r="AO44" s="1">
        <v>17</v>
      </c>
      <c r="AQ44" s="11" t="s">
        <v>137</v>
      </c>
    </row>
    <row r="45" spans="1:43" ht="15" customHeight="1">
      <c r="A45" s="1" t="s">
        <v>138</v>
      </c>
      <c r="B45" s="1" t="s">
        <v>43</v>
      </c>
      <c r="E45" s="1" t="s">
        <v>45</v>
      </c>
      <c r="F45" s="14">
        <v>41002</v>
      </c>
      <c r="G45" s="9"/>
      <c r="H45" s="1">
        <v>-88.106499999999997</v>
      </c>
      <c r="I45" s="2">
        <v>30.177824074074099</v>
      </c>
      <c r="K45" s="1" t="s">
        <v>47</v>
      </c>
      <c r="L45" s="1" t="s">
        <v>47</v>
      </c>
      <c r="M45" s="1" t="s">
        <v>52</v>
      </c>
      <c r="N45" s="1">
        <v>6.2</v>
      </c>
      <c r="O45" s="10">
        <v>777</v>
      </c>
      <c r="P45" s="11" t="s">
        <v>139</v>
      </c>
      <c r="Q45" s="10">
        <v>61</v>
      </c>
      <c r="R45" s="1">
        <v>51</v>
      </c>
      <c r="S45" s="1">
        <v>29</v>
      </c>
      <c r="T45" s="1">
        <v>452</v>
      </c>
      <c r="U45" s="1">
        <v>120</v>
      </c>
      <c r="V45" s="1">
        <v>125</v>
      </c>
      <c r="W45" s="1">
        <v>128</v>
      </c>
      <c r="X45" s="1">
        <v>91</v>
      </c>
      <c r="Y45" s="1">
        <v>63</v>
      </c>
      <c r="Z45" s="1">
        <v>404</v>
      </c>
      <c r="AA45" s="1">
        <v>410</v>
      </c>
      <c r="AB45" s="1">
        <v>48</v>
      </c>
      <c r="AC45" s="1">
        <v>12.8</v>
      </c>
      <c r="AD45" s="1">
        <v>92.2</v>
      </c>
      <c r="AE45" s="1">
        <v>181</v>
      </c>
      <c r="AF45" s="1">
        <v>19.399999999999999</v>
      </c>
      <c r="AG45" s="1">
        <v>127.5</v>
      </c>
      <c r="AH45" s="1">
        <v>102.9</v>
      </c>
      <c r="AI45" s="1">
        <v>760</v>
      </c>
      <c r="AJ45" s="1">
        <v>7</v>
      </c>
      <c r="AK45" s="1">
        <v>8</v>
      </c>
      <c r="AL45" s="10">
        <v>3</v>
      </c>
      <c r="AM45" s="13">
        <v>3.2</v>
      </c>
      <c r="AN45" s="13">
        <v>24.3</v>
      </c>
      <c r="AO45" s="1">
        <v>18.5</v>
      </c>
      <c r="AP45" s="9"/>
      <c r="AQ45" s="1" t="s">
        <v>140</v>
      </c>
    </row>
    <row r="46" spans="1:43" ht="15" customHeight="1">
      <c r="A46" s="1" t="s">
        <v>141</v>
      </c>
      <c r="B46" s="10" t="s">
        <v>43</v>
      </c>
      <c r="C46" s="16" t="s">
        <v>43</v>
      </c>
      <c r="D46" s="16" t="s">
        <v>43</v>
      </c>
      <c r="E46" s="1" t="s">
        <v>45</v>
      </c>
      <c r="F46" s="8">
        <v>39722</v>
      </c>
      <c r="G46" s="17" t="s">
        <v>142</v>
      </c>
      <c r="H46" s="28"/>
      <c r="K46" s="1" t="s">
        <v>47</v>
      </c>
      <c r="L46" s="15" t="s">
        <v>47</v>
      </c>
      <c r="M46" s="11" t="s">
        <v>52</v>
      </c>
      <c r="N46" s="1">
        <v>7.44</v>
      </c>
      <c r="O46" s="1">
        <v>778</v>
      </c>
      <c r="P46" s="1">
        <v>514</v>
      </c>
      <c r="Q46" s="1">
        <v>65</v>
      </c>
      <c r="R46" s="1">
        <v>39</v>
      </c>
      <c r="S46" s="1">
        <v>29</v>
      </c>
      <c r="T46" s="1">
        <v>468</v>
      </c>
      <c r="U46" s="1">
        <v>122</v>
      </c>
      <c r="V46" s="1">
        <v>144</v>
      </c>
      <c r="W46" s="1">
        <v>118</v>
      </c>
      <c r="X46" s="1">
        <v>80</v>
      </c>
      <c r="Y46" s="1">
        <v>63</v>
      </c>
      <c r="Z46" s="1">
        <v>410</v>
      </c>
      <c r="AA46" s="1">
        <v>421</v>
      </c>
      <c r="AB46" s="1">
        <v>63</v>
      </c>
      <c r="AC46" s="1">
        <v>15</v>
      </c>
      <c r="AD46" s="1">
        <v>90</v>
      </c>
      <c r="AE46" s="1">
        <v>190</v>
      </c>
      <c r="AF46" s="1">
        <v>20</v>
      </c>
      <c r="AG46" s="1">
        <v>132</v>
      </c>
      <c r="AH46" s="1">
        <v>101</v>
      </c>
      <c r="AI46" s="1">
        <v>708</v>
      </c>
      <c r="AJ46" s="13">
        <v>7</v>
      </c>
      <c r="AK46" s="13">
        <v>7</v>
      </c>
      <c r="AL46" s="1">
        <v>25.7</v>
      </c>
      <c r="AM46" s="1">
        <v>21.6</v>
      </c>
      <c r="AN46" s="1">
        <v>4.2</v>
      </c>
      <c r="AO46" s="1">
        <v>4.4000000000000004</v>
      </c>
    </row>
    <row r="47" spans="1:43" ht="15" customHeight="1">
      <c r="A47" s="1" t="s">
        <v>143</v>
      </c>
      <c r="B47" s="1" t="s">
        <v>43</v>
      </c>
      <c r="C47" s="16" t="s">
        <v>43</v>
      </c>
      <c r="D47" s="16" t="s">
        <v>43</v>
      </c>
      <c r="E47" s="1" t="s">
        <v>79</v>
      </c>
      <c r="F47" s="8">
        <v>39836</v>
      </c>
      <c r="H47" s="21">
        <v>-81.899016666666697</v>
      </c>
      <c r="I47" s="22">
        <v>26.5885</v>
      </c>
      <c r="J47" s="3"/>
      <c r="K47" s="1" t="s">
        <v>47</v>
      </c>
      <c r="L47" s="15" t="s">
        <v>47</v>
      </c>
      <c r="M47" s="11" t="s">
        <v>91</v>
      </c>
      <c r="N47" s="1">
        <v>7.65</v>
      </c>
      <c r="O47" s="1">
        <v>782</v>
      </c>
      <c r="P47" s="1">
        <v>403</v>
      </c>
      <c r="Q47" s="1">
        <v>60</v>
      </c>
      <c r="R47" s="1">
        <v>54</v>
      </c>
      <c r="S47" s="1">
        <v>29</v>
      </c>
      <c r="T47" s="1">
        <v>455</v>
      </c>
      <c r="U47" s="1">
        <v>119</v>
      </c>
      <c r="V47" s="1">
        <v>127</v>
      </c>
      <c r="W47" s="1">
        <v>110</v>
      </c>
      <c r="X47" s="1">
        <v>87</v>
      </c>
      <c r="Y47" s="1">
        <v>64</v>
      </c>
      <c r="AB47" s="1">
        <v>53</v>
      </c>
      <c r="AC47" s="1">
        <v>16</v>
      </c>
      <c r="AD47" s="1">
        <v>88</v>
      </c>
      <c r="AE47" s="1">
        <v>183</v>
      </c>
      <c r="AF47" s="1">
        <v>22.5</v>
      </c>
      <c r="AG47" s="1">
        <v>135</v>
      </c>
      <c r="AH47" s="1">
        <v>102</v>
      </c>
      <c r="AI47" s="1">
        <v>398</v>
      </c>
      <c r="AJ47" s="13">
        <v>7</v>
      </c>
      <c r="AK47" s="13">
        <v>7</v>
      </c>
      <c r="AL47" s="1">
        <v>5</v>
      </c>
      <c r="AM47" s="1">
        <v>5</v>
      </c>
      <c r="AN47" s="1">
        <v>27</v>
      </c>
      <c r="AO47" s="1">
        <v>22</v>
      </c>
    </row>
    <row r="48" spans="1:43" ht="15" customHeight="1">
      <c r="A48" s="1" t="s">
        <v>144</v>
      </c>
      <c r="B48" s="1" t="s">
        <v>43</v>
      </c>
      <c r="C48" s="1" t="s">
        <v>43</v>
      </c>
      <c r="D48" s="1" t="s">
        <v>44</v>
      </c>
      <c r="E48" s="1" t="s">
        <v>79</v>
      </c>
      <c r="F48" s="8">
        <v>39863</v>
      </c>
      <c r="H48" s="2">
        <v>-82.084733333333304</v>
      </c>
      <c r="I48" s="1">
        <v>26.567233333333299</v>
      </c>
      <c r="J48" s="9"/>
      <c r="K48" s="1" t="s">
        <v>47</v>
      </c>
      <c r="L48" s="15" t="s">
        <v>47</v>
      </c>
      <c r="M48" s="11" t="s">
        <v>52</v>
      </c>
      <c r="N48" s="1">
        <v>7.82</v>
      </c>
      <c r="O48" s="1">
        <v>786</v>
      </c>
      <c r="P48" s="1">
        <v>417</v>
      </c>
      <c r="Q48" s="1">
        <v>62</v>
      </c>
      <c r="R48" s="1">
        <v>51</v>
      </c>
      <c r="S48" s="1">
        <v>31</v>
      </c>
      <c r="T48" s="1">
        <v>465</v>
      </c>
      <c r="U48" s="1">
        <v>120</v>
      </c>
      <c r="V48" s="1">
        <v>112</v>
      </c>
      <c r="W48" s="1">
        <v>110</v>
      </c>
      <c r="X48" s="1">
        <v>90</v>
      </c>
      <c r="Y48" s="1">
        <v>64</v>
      </c>
      <c r="Z48" s="1">
        <v>439</v>
      </c>
      <c r="AA48" s="1">
        <v>430</v>
      </c>
      <c r="AB48" s="1">
        <v>46</v>
      </c>
      <c r="AC48" s="1">
        <v>16</v>
      </c>
      <c r="AD48" s="1">
        <v>94</v>
      </c>
      <c r="AE48" s="1">
        <v>185</v>
      </c>
      <c r="AF48" s="1">
        <v>23</v>
      </c>
      <c r="AG48" s="1">
        <v>138</v>
      </c>
      <c r="AH48" s="1">
        <v>105</v>
      </c>
      <c r="AI48" s="1">
        <v>366</v>
      </c>
      <c r="AJ48" s="13">
        <v>6</v>
      </c>
      <c r="AK48" s="13">
        <v>7</v>
      </c>
      <c r="AL48" s="1">
        <v>4</v>
      </c>
      <c r="AM48" s="1">
        <v>4</v>
      </c>
      <c r="AN48" s="1">
        <v>27</v>
      </c>
      <c r="AO48" s="1">
        <v>22</v>
      </c>
    </row>
    <row r="49" spans="1:43" ht="15" customHeight="1">
      <c r="A49" s="7" t="s">
        <v>145</v>
      </c>
      <c r="B49" s="1" t="s">
        <v>43</v>
      </c>
      <c r="C49" s="1" t="s">
        <v>43</v>
      </c>
      <c r="D49" s="1" t="s">
        <v>44</v>
      </c>
      <c r="E49" s="1" t="s">
        <v>45</v>
      </c>
      <c r="F49" s="8">
        <v>39532</v>
      </c>
      <c r="G49" s="1" t="s">
        <v>51</v>
      </c>
      <c r="H49" s="2">
        <v>-88.741</v>
      </c>
      <c r="I49" s="1">
        <v>30.27</v>
      </c>
      <c r="J49" s="9"/>
      <c r="K49" s="1" t="s">
        <v>47</v>
      </c>
      <c r="L49" s="15" t="s">
        <v>47</v>
      </c>
      <c r="M49" s="11" t="s">
        <v>49</v>
      </c>
      <c r="O49" s="1">
        <v>790</v>
      </c>
      <c r="AJ49" s="13">
        <v>7</v>
      </c>
      <c r="AK49" s="13">
        <v>8</v>
      </c>
      <c r="AQ49" s="11" t="s">
        <v>56</v>
      </c>
    </row>
    <row r="50" spans="1:43" ht="15" customHeight="1">
      <c r="A50" s="7" t="s">
        <v>146</v>
      </c>
      <c r="B50" s="1" t="s">
        <v>43</v>
      </c>
      <c r="C50" s="1" t="s">
        <v>43</v>
      </c>
      <c r="D50" s="1" t="s">
        <v>44</v>
      </c>
      <c r="E50" s="1" t="s">
        <v>45</v>
      </c>
      <c r="F50" s="8">
        <v>39722</v>
      </c>
      <c r="G50" s="1" t="s">
        <v>60</v>
      </c>
      <c r="H50" s="2">
        <v>-88.584000000000003</v>
      </c>
      <c r="I50" s="1">
        <v>30.285</v>
      </c>
      <c r="J50" s="9"/>
      <c r="K50" s="1" t="s">
        <v>47</v>
      </c>
      <c r="L50" s="15" t="s">
        <v>47</v>
      </c>
      <c r="M50" s="11" t="s">
        <v>54</v>
      </c>
      <c r="O50" s="1">
        <v>790</v>
      </c>
    </row>
    <row r="51" spans="1:43" ht="15" customHeight="1">
      <c r="A51" s="7" t="s">
        <v>147</v>
      </c>
      <c r="B51" s="1" t="s">
        <v>43</v>
      </c>
      <c r="C51" s="1" t="s">
        <v>43</v>
      </c>
      <c r="D51" s="1" t="s">
        <v>44</v>
      </c>
      <c r="E51" s="1" t="s">
        <v>45</v>
      </c>
      <c r="F51" s="8">
        <v>39532</v>
      </c>
      <c r="G51" s="1" t="s">
        <v>51</v>
      </c>
      <c r="H51" s="2">
        <v>-88.741</v>
      </c>
      <c r="I51" s="1">
        <v>30.27</v>
      </c>
      <c r="J51" s="9"/>
      <c r="K51" s="1" t="s">
        <v>47</v>
      </c>
      <c r="L51" s="15" t="s">
        <v>47</v>
      </c>
      <c r="M51" s="11" t="s">
        <v>49</v>
      </c>
      <c r="O51" s="1">
        <v>791</v>
      </c>
      <c r="AJ51" s="13">
        <v>7</v>
      </c>
      <c r="AK51" s="13">
        <v>7</v>
      </c>
      <c r="AQ51" s="11" t="s">
        <v>103</v>
      </c>
    </row>
    <row r="52" spans="1:43" ht="15" customHeight="1">
      <c r="A52" s="1" t="s">
        <v>148</v>
      </c>
      <c r="B52" s="1" t="s">
        <v>43</v>
      </c>
      <c r="C52" s="16" t="s">
        <v>43</v>
      </c>
      <c r="D52" s="16" t="s">
        <v>43</v>
      </c>
      <c r="E52" s="1" t="s">
        <v>79</v>
      </c>
      <c r="F52" s="8">
        <v>40296</v>
      </c>
      <c r="G52" s="1" t="s">
        <v>149</v>
      </c>
      <c r="H52" s="2">
        <v>-81.934016666666693</v>
      </c>
      <c r="I52" s="1">
        <v>26.563183333333299</v>
      </c>
      <c r="J52" s="9"/>
      <c r="K52" s="1" t="s">
        <v>47</v>
      </c>
      <c r="L52" s="15" t="s">
        <v>47</v>
      </c>
      <c r="M52" s="11" t="s">
        <v>52</v>
      </c>
      <c r="N52" s="1">
        <v>7.56</v>
      </c>
      <c r="O52" s="1">
        <v>792</v>
      </c>
      <c r="P52" s="1">
        <v>422</v>
      </c>
      <c r="Q52" s="1">
        <v>58</v>
      </c>
      <c r="R52" s="1">
        <v>54</v>
      </c>
      <c r="S52" s="1">
        <v>26</v>
      </c>
      <c r="T52" s="1">
        <v>457</v>
      </c>
      <c r="U52" s="1">
        <v>123</v>
      </c>
      <c r="V52" s="1">
        <v>125</v>
      </c>
      <c r="W52" s="1">
        <v>115</v>
      </c>
      <c r="X52" s="1">
        <v>92</v>
      </c>
      <c r="Y52" s="1">
        <v>68</v>
      </c>
      <c r="Z52" s="1">
        <v>435</v>
      </c>
      <c r="AA52" s="1">
        <v>420</v>
      </c>
      <c r="AB52" s="1">
        <v>53</v>
      </c>
      <c r="AC52" s="1">
        <v>16</v>
      </c>
      <c r="AD52" s="1">
        <v>95</v>
      </c>
      <c r="AE52" s="1">
        <v>192</v>
      </c>
      <c r="AF52" s="1">
        <v>17</v>
      </c>
      <c r="AG52" s="1">
        <v>137</v>
      </c>
      <c r="AH52" s="1">
        <v>109</v>
      </c>
      <c r="AI52" s="1">
        <v>173</v>
      </c>
      <c r="AJ52" s="13">
        <v>7</v>
      </c>
      <c r="AK52" s="13">
        <v>7</v>
      </c>
      <c r="AL52" s="1">
        <v>4</v>
      </c>
      <c r="AM52" s="1">
        <v>3.5</v>
      </c>
      <c r="AN52" s="1">
        <v>30</v>
      </c>
      <c r="AO52" s="1">
        <v>21</v>
      </c>
      <c r="AQ52" s="11" t="s">
        <v>150</v>
      </c>
    </row>
    <row r="53" spans="1:43" ht="15" customHeight="1">
      <c r="A53" s="7" t="s">
        <v>151</v>
      </c>
      <c r="B53" s="1" t="s">
        <v>43</v>
      </c>
      <c r="C53" s="1" t="s">
        <v>43</v>
      </c>
      <c r="D53" s="1" t="s">
        <v>44</v>
      </c>
      <c r="E53" s="1" t="s">
        <v>45</v>
      </c>
      <c r="F53" s="8">
        <v>39687</v>
      </c>
      <c r="G53" s="1" t="s">
        <v>51</v>
      </c>
      <c r="H53" s="2">
        <v>-88.731999999999999</v>
      </c>
      <c r="I53" s="1">
        <v>30.283000000000001</v>
      </c>
      <c r="J53" s="9"/>
      <c r="K53" s="1" t="s">
        <v>47</v>
      </c>
      <c r="L53" s="15" t="s">
        <v>47</v>
      </c>
      <c r="M53" s="11" t="s">
        <v>54</v>
      </c>
      <c r="O53" s="1">
        <v>795</v>
      </c>
      <c r="AJ53" s="13">
        <v>7</v>
      </c>
      <c r="AK53" s="13">
        <v>7</v>
      </c>
    </row>
    <row r="54" spans="1:43" ht="15" customHeight="1">
      <c r="A54" s="7" t="s">
        <v>152</v>
      </c>
      <c r="B54" s="1" t="s">
        <v>43</v>
      </c>
      <c r="C54" s="1" t="s">
        <v>43</v>
      </c>
      <c r="D54" s="1" t="s">
        <v>44</v>
      </c>
      <c r="E54" s="1" t="s">
        <v>45</v>
      </c>
      <c r="F54" s="8">
        <v>39321</v>
      </c>
      <c r="G54" s="1" t="s">
        <v>70</v>
      </c>
      <c r="H54" s="2">
        <v>-89.117999999999995</v>
      </c>
      <c r="I54" s="1">
        <v>30.242000000000001</v>
      </c>
      <c r="J54" s="9"/>
      <c r="K54" s="1" t="s">
        <v>47</v>
      </c>
      <c r="L54" s="15" t="s">
        <v>47</v>
      </c>
      <c r="M54" s="11" t="s">
        <v>49</v>
      </c>
      <c r="O54" s="1">
        <v>795</v>
      </c>
      <c r="AQ54" s="11" t="s">
        <v>153</v>
      </c>
    </row>
    <row r="55" spans="1:43" ht="15" customHeight="1">
      <c r="A55" s="7" t="s">
        <v>154</v>
      </c>
      <c r="B55" s="1" t="s">
        <v>43</v>
      </c>
      <c r="C55" s="1" t="s">
        <v>43</v>
      </c>
      <c r="D55" s="1" t="s">
        <v>44</v>
      </c>
      <c r="E55" s="1" t="s">
        <v>45</v>
      </c>
      <c r="F55" s="8">
        <v>40694</v>
      </c>
      <c r="G55" s="1" t="s">
        <v>126</v>
      </c>
      <c r="H55" s="2" t="s">
        <v>155</v>
      </c>
      <c r="I55" s="1">
        <v>30.254280000000001</v>
      </c>
      <c r="J55" s="9"/>
      <c r="K55" s="1" t="s">
        <v>47</v>
      </c>
      <c r="L55" s="15" t="s">
        <v>47</v>
      </c>
      <c r="M55" s="11" t="s">
        <v>76</v>
      </c>
      <c r="N55" s="1">
        <v>7.94</v>
      </c>
      <c r="O55" s="1">
        <v>798</v>
      </c>
      <c r="P55" s="1">
        <v>409</v>
      </c>
      <c r="Q55" s="1">
        <v>65</v>
      </c>
      <c r="R55" s="1">
        <v>52</v>
      </c>
      <c r="S55" s="1">
        <v>33</v>
      </c>
      <c r="T55" s="1">
        <v>457</v>
      </c>
      <c r="U55" s="1">
        <v>119</v>
      </c>
      <c r="V55" s="1">
        <v>125</v>
      </c>
      <c r="W55" s="1">
        <v>111</v>
      </c>
      <c r="X55" s="1">
        <v>88</v>
      </c>
      <c r="Y55" s="1">
        <v>62</v>
      </c>
      <c r="Z55" s="1">
        <v>431</v>
      </c>
      <c r="AA55" s="1">
        <v>416</v>
      </c>
      <c r="AB55" s="1">
        <v>49</v>
      </c>
      <c r="AC55" s="1">
        <v>14.9</v>
      </c>
      <c r="AD55" s="1">
        <v>87</v>
      </c>
      <c r="AE55" s="1">
        <v>185</v>
      </c>
      <c r="AF55" s="1">
        <v>20.5</v>
      </c>
      <c r="AG55" s="1">
        <v>126</v>
      </c>
      <c r="AH55" s="1">
        <v>114</v>
      </c>
      <c r="AI55" s="1">
        <v>652</v>
      </c>
      <c r="AJ55" s="13">
        <v>7</v>
      </c>
      <c r="AK55" s="13">
        <v>8</v>
      </c>
      <c r="AL55" s="1">
        <v>4.0999999999999996</v>
      </c>
      <c r="AM55" s="1">
        <v>3.5</v>
      </c>
      <c r="AN55" s="1">
        <v>23</v>
      </c>
      <c r="AO55" s="1">
        <v>18.2</v>
      </c>
      <c r="AQ55" s="11" t="s">
        <v>156</v>
      </c>
    </row>
    <row r="56" spans="1:43" ht="15" customHeight="1">
      <c r="A56" s="1" t="s">
        <v>157</v>
      </c>
      <c r="B56" s="1" t="s">
        <v>43</v>
      </c>
      <c r="C56" s="1" t="s">
        <v>43</v>
      </c>
      <c r="D56" s="1" t="s">
        <v>43</v>
      </c>
      <c r="E56" s="1" t="s">
        <v>45</v>
      </c>
      <c r="F56" s="8">
        <v>40627</v>
      </c>
      <c r="G56" s="1" t="s">
        <v>73</v>
      </c>
      <c r="H56" s="2">
        <v>-88.887766666999994</v>
      </c>
      <c r="I56" s="1">
        <v>30.24785</v>
      </c>
      <c r="J56" s="9"/>
      <c r="K56" s="1" t="s">
        <v>47</v>
      </c>
      <c r="L56" s="15" t="s">
        <v>47</v>
      </c>
      <c r="M56" s="11" t="s">
        <v>76</v>
      </c>
      <c r="N56" s="1">
        <v>7.4</v>
      </c>
      <c r="O56" s="1">
        <v>800</v>
      </c>
      <c r="P56" s="1">
        <v>389</v>
      </c>
      <c r="Q56" s="1">
        <v>105</v>
      </c>
      <c r="R56" s="1">
        <v>49</v>
      </c>
      <c r="S56" s="1">
        <v>30</v>
      </c>
      <c r="T56" s="1">
        <v>446</v>
      </c>
      <c r="U56" s="1">
        <v>121</v>
      </c>
      <c r="V56" s="1">
        <v>132</v>
      </c>
      <c r="W56" s="1">
        <v>114</v>
      </c>
      <c r="X56" s="1">
        <v>78</v>
      </c>
      <c r="Y56" s="1">
        <v>66</v>
      </c>
      <c r="Z56" s="1">
        <v>426</v>
      </c>
      <c r="AA56" s="1">
        <v>408</v>
      </c>
      <c r="AB56" s="1">
        <v>49</v>
      </c>
      <c r="AC56" s="1">
        <v>13.8</v>
      </c>
      <c r="AD56" s="1">
        <v>92</v>
      </c>
      <c r="AE56" s="1">
        <v>187</v>
      </c>
      <c r="AF56" s="1">
        <v>21</v>
      </c>
      <c r="AG56" s="1">
        <v>132</v>
      </c>
      <c r="AH56" s="1">
        <v>120</v>
      </c>
      <c r="AI56" s="1">
        <v>212</v>
      </c>
      <c r="AJ56" s="13">
        <v>7</v>
      </c>
      <c r="AK56" s="13">
        <v>7</v>
      </c>
      <c r="AL56" s="1">
        <v>4.3</v>
      </c>
      <c r="AM56" s="1">
        <v>4.5999999999999996</v>
      </c>
      <c r="AN56" s="1">
        <v>24.8</v>
      </c>
      <c r="AO56" s="1">
        <v>20.100000000000001</v>
      </c>
      <c r="AQ56" s="11" t="s">
        <v>158</v>
      </c>
    </row>
    <row r="57" spans="1:43" ht="15" customHeight="1">
      <c r="A57" s="1" t="s">
        <v>159</v>
      </c>
      <c r="B57" s="1" t="s">
        <v>43</v>
      </c>
      <c r="C57" s="16" t="s">
        <v>43</v>
      </c>
      <c r="D57" s="16" t="s">
        <v>43</v>
      </c>
      <c r="E57" s="1" t="s">
        <v>79</v>
      </c>
      <c r="F57" s="8">
        <v>40326</v>
      </c>
      <c r="G57" s="1" t="s">
        <v>160</v>
      </c>
      <c r="H57" s="2">
        <v>-82.058850000000007</v>
      </c>
      <c r="I57" s="1">
        <v>26.953883333333302</v>
      </c>
      <c r="J57" s="9"/>
      <c r="K57" s="1" t="s">
        <v>47</v>
      </c>
      <c r="L57" s="15" t="s">
        <v>47</v>
      </c>
      <c r="M57" s="11" t="s">
        <v>52</v>
      </c>
      <c r="O57" s="1">
        <v>800</v>
      </c>
      <c r="P57" s="1">
        <v>415</v>
      </c>
      <c r="Q57" s="1">
        <v>62</v>
      </c>
      <c r="R57" s="1">
        <v>52</v>
      </c>
      <c r="S57" s="1">
        <v>28</v>
      </c>
      <c r="T57" s="1">
        <v>477</v>
      </c>
      <c r="U57" s="1">
        <v>132</v>
      </c>
      <c r="V57" s="1">
        <v>130</v>
      </c>
      <c r="W57" s="1">
        <v>116</v>
      </c>
      <c r="X57" s="1">
        <v>83</v>
      </c>
      <c r="Y57" s="1">
        <v>69</v>
      </c>
      <c r="Z57" s="1">
        <v>432</v>
      </c>
      <c r="AA57" s="1">
        <v>420</v>
      </c>
      <c r="AB57" s="1">
        <v>53</v>
      </c>
      <c r="AC57" s="1">
        <v>18</v>
      </c>
      <c r="AD57" s="1">
        <v>94</v>
      </c>
      <c r="AE57" s="1">
        <v>184</v>
      </c>
      <c r="AF57" s="1">
        <v>23</v>
      </c>
      <c r="AG57" s="1">
        <v>140</v>
      </c>
      <c r="AH57" s="1">
        <v>100</v>
      </c>
      <c r="AI57" s="1">
        <v>177</v>
      </c>
      <c r="AJ57" s="13">
        <v>8</v>
      </c>
      <c r="AK57" s="13">
        <v>7</v>
      </c>
      <c r="AL57" s="1">
        <v>4.5</v>
      </c>
      <c r="AM57" s="1">
        <v>4</v>
      </c>
      <c r="AN57" s="1">
        <v>22</v>
      </c>
      <c r="AO57" s="1">
        <v>20</v>
      </c>
      <c r="AQ57" s="11" t="s">
        <v>161</v>
      </c>
    </row>
    <row r="58" spans="1:43" ht="15" customHeight="1">
      <c r="A58" s="19" t="s">
        <v>162</v>
      </c>
      <c r="B58" s="1" t="s">
        <v>43</v>
      </c>
      <c r="C58" s="16" t="s">
        <v>43</v>
      </c>
      <c r="D58" s="1" t="s">
        <v>44</v>
      </c>
      <c r="E58" s="1" t="s">
        <v>79</v>
      </c>
      <c r="F58" s="8">
        <v>40623</v>
      </c>
      <c r="G58" s="1" t="s">
        <v>163</v>
      </c>
      <c r="H58" s="2">
        <v>-82.054699999999997</v>
      </c>
      <c r="I58" s="1">
        <v>26.937650000000001</v>
      </c>
      <c r="J58" s="9"/>
      <c r="K58" s="1" t="s">
        <v>47</v>
      </c>
      <c r="L58" s="15" t="s">
        <v>47</v>
      </c>
      <c r="M58" s="11" t="s">
        <v>52</v>
      </c>
      <c r="O58" s="1">
        <v>800</v>
      </c>
      <c r="P58" s="1">
        <v>427</v>
      </c>
      <c r="Q58" s="1">
        <v>57</v>
      </c>
      <c r="S58" s="1">
        <v>30</v>
      </c>
      <c r="T58" s="1">
        <v>470</v>
      </c>
      <c r="U58" s="1">
        <v>130</v>
      </c>
      <c r="V58" s="1">
        <v>135</v>
      </c>
      <c r="W58" s="1">
        <v>117</v>
      </c>
      <c r="X58" s="1">
        <v>85</v>
      </c>
      <c r="Y58" s="1">
        <v>67</v>
      </c>
      <c r="AB58" s="1">
        <v>47</v>
      </c>
      <c r="AC58" s="1">
        <v>17</v>
      </c>
      <c r="AD58" s="1">
        <v>100</v>
      </c>
      <c r="AE58" s="1">
        <v>182</v>
      </c>
      <c r="AF58" s="1">
        <v>22</v>
      </c>
      <c r="AG58" s="1">
        <v>143</v>
      </c>
      <c r="AH58" s="1">
        <v>103</v>
      </c>
      <c r="AJ58" s="13">
        <v>7</v>
      </c>
      <c r="AK58" s="13">
        <v>7</v>
      </c>
      <c r="AL58" s="1">
        <v>4</v>
      </c>
      <c r="AM58" s="1">
        <v>4.5</v>
      </c>
      <c r="AN58" s="1">
        <v>25</v>
      </c>
      <c r="AO58" s="1">
        <v>19</v>
      </c>
      <c r="AQ58" s="11" t="s">
        <v>164</v>
      </c>
    </row>
    <row r="59" spans="1:43" ht="15" customHeight="1">
      <c r="A59" s="1" t="s">
        <v>165</v>
      </c>
      <c r="B59" s="1" t="s">
        <v>43</v>
      </c>
      <c r="C59" s="16" t="s">
        <v>43</v>
      </c>
      <c r="D59" s="16" t="s">
        <v>43</v>
      </c>
      <c r="E59" s="1" t="s">
        <v>79</v>
      </c>
      <c r="F59" s="8">
        <v>40296</v>
      </c>
      <c r="G59" s="1" t="s">
        <v>149</v>
      </c>
      <c r="H59" s="2">
        <v>-81.934016666666693</v>
      </c>
      <c r="I59" s="1">
        <v>26.563183333333299</v>
      </c>
      <c r="J59" s="9"/>
      <c r="K59" s="1" t="s">
        <v>47</v>
      </c>
      <c r="L59" s="15" t="s">
        <v>47</v>
      </c>
      <c r="M59" s="11" t="s">
        <v>52</v>
      </c>
      <c r="N59" s="1">
        <v>7.63</v>
      </c>
      <c r="O59" s="1">
        <v>804</v>
      </c>
      <c r="P59" s="1">
        <v>423</v>
      </c>
      <c r="Q59" s="1">
        <v>67</v>
      </c>
      <c r="R59" s="1">
        <v>57</v>
      </c>
      <c r="S59" s="1">
        <v>33</v>
      </c>
      <c r="T59" s="1">
        <v>487</v>
      </c>
      <c r="U59" s="1">
        <v>117</v>
      </c>
      <c r="V59" s="1">
        <v>132</v>
      </c>
      <c r="W59" s="1">
        <v>115</v>
      </c>
      <c r="X59" s="1">
        <v>75</v>
      </c>
      <c r="Y59" s="1">
        <v>67</v>
      </c>
      <c r="Z59" s="1">
        <v>415</v>
      </c>
      <c r="AA59" s="1">
        <v>405</v>
      </c>
      <c r="AB59" s="1">
        <v>52</v>
      </c>
      <c r="AC59" s="1">
        <v>15</v>
      </c>
      <c r="AD59" s="1">
        <v>100</v>
      </c>
      <c r="AE59" s="1">
        <v>178</v>
      </c>
      <c r="AF59" s="1">
        <v>21</v>
      </c>
      <c r="AG59" s="1">
        <v>141</v>
      </c>
      <c r="AH59" s="1">
        <v>100</v>
      </c>
      <c r="AI59" s="1">
        <v>364</v>
      </c>
      <c r="AJ59" s="13">
        <v>7</v>
      </c>
      <c r="AK59" s="13">
        <v>7</v>
      </c>
      <c r="AL59" s="1">
        <v>5</v>
      </c>
      <c r="AM59" s="1">
        <v>4</v>
      </c>
      <c r="AN59" s="1">
        <v>34</v>
      </c>
      <c r="AO59" s="1">
        <v>25</v>
      </c>
    </row>
    <row r="60" spans="1:43" ht="15" customHeight="1">
      <c r="A60" s="1" t="s">
        <v>166</v>
      </c>
      <c r="B60" s="1" t="s">
        <v>43</v>
      </c>
      <c r="C60" s="16" t="s">
        <v>43</v>
      </c>
      <c r="D60" s="16" t="s">
        <v>43</v>
      </c>
      <c r="E60" s="1" t="s">
        <v>79</v>
      </c>
      <c r="F60" s="8">
        <v>40326</v>
      </c>
      <c r="G60" s="1" t="s">
        <v>160</v>
      </c>
      <c r="H60" s="2">
        <v>-82.057816666666696</v>
      </c>
      <c r="I60" s="1">
        <v>26.9556166666667</v>
      </c>
      <c r="J60" s="9"/>
      <c r="K60" s="1" t="s">
        <v>47</v>
      </c>
      <c r="L60" s="15" t="s">
        <v>47</v>
      </c>
      <c r="M60" s="11" t="s">
        <v>52</v>
      </c>
      <c r="O60" s="1">
        <v>805</v>
      </c>
      <c r="P60" s="1">
        <v>434</v>
      </c>
      <c r="Q60" s="1">
        <v>68</v>
      </c>
      <c r="R60" s="1">
        <v>47</v>
      </c>
      <c r="S60" s="1">
        <v>25</v>
      </c>
      <c r="T60" s="1">
        <v>475</v>
      </c>
      <c r="U60" s="1">
        <v>130</v>
      </c>
      <c r="V60" s="1">
        <v>132</v>
      </c>
      <c r="W60" s="1">
        <v>120</v>
      </c>
      <c r="X60" s="1">
        <v>89</v>
      </c>
      <c r="Y60" s="1">
        <v>70</v>
      </c>
      <c r="Z60" s="1">
        <v>433</v>
      </c>
      <c r="AA60" s="1">
        <v>420</v>
      </c>
      <c r="AB60" s="1">
        <v>53</v>
      </c>
      <c r="AC60" s="1">
        <v>15</v>
      </c>
      <c r="AD60" s="1">
        <v>100</v>
      </c>
      <c r="AE60" s="1">
        <v>188</v>
      </c>
      <c r="AF60" s="1">
        <v>22</v>
      </c>
      <c r="AG60" s="1">
        <v>140</v>
      </c>
      <c r="AH60" s="1">
        <v>111</v>
      </c>
      <c r="AJ60" s="13">
        <v>5</v>
      </c>
      <c r="AK60" s="13">
        <v>6</v>
      </c>
      <c r="AL60" s="1">
        <v>4.5</v>
      </c>
      <c r="AM60" s="1">
        <v>3.5</v>
      </c>
      <c r="AN60" s="1">
        <v>34</v>
      </c>
      <c r="AO60" s="1">
        <v>24</v>
      </c>
      <c r="AQ60" s="11" t="s">
        <v>167</v>
      </c>
    </row>
    <row r="61" spans="1:43" ht="15" customHeight="1">
      <c r="A61" s="7" t="s">
        <v>168</v>
      </c>
      <c r="B61" s="1" t="s">
        <v>43</v>
      </c>
      <c r="C61" s="1" t="s">
        <v>43</v>
      </c>
      <c r="D61" s="1" t="s">
        <v>44</v>
      </c>
      <c r="E61" s="1" t="s">
        <v>45</v>
      </c>
      <c r="F61" s="8">
        <v>39532</v>
      </c>
      <c r="G61" s="1" t="s">
        <v>51</v>
      </c>
      <c r="H61" s="2">
        <v>-88.741</v>
      </c>
      <c r="I61" s="1">
        <v>30.27</v>
      </c>
      <c r="J61" s="9"/>
      <c r="K61" s="1" t="s">
        <v>47</v>
      </c>
      <c r="L61" s="15" t="s">
        <v>47</v>
      </c>
      <c r="M61" s="11" t="s">
        <v>49</v>
      </c>
      <c r="O61" s="1">
        <v>806</v>
      </c>
      <c r="AJ61" s="13">
        <v>7</v>
      </c>
      <c r="AK61" s="13">
        <v>8</v>
      </c>
      <c r="AQ61" s="11" t="s">
        <v>56</v>
      </c>
    </row>
    <row r="62" spans="1:43" ht="15" customHeight="1">
      <c r="A62" s="1" t="s">
        <v>169</v>
      </c>
      <c r="B62" s="1" t="s">
        <v>43</v>
      </c>
      <c r="C62" s="1" t="s">
        <v>43</v>
      </c>
      <c r="D62" s="1" t="s">
        <v>44</v>
      </c>
      <c r="E62" s="1" t="s">
        <v>45</v>
      </c>
      <c r="F62" s="8">
        <v>40326</v>
      </c>
      <c r="G62" s="1" t="s">
        <v>170</v>
      </c>
      <c r="H62" s="2">
        <v>-88.481999999999999</v>
      </c>
      <c r="I62" s="1">
        <v>30.244</v>
      </c>
      <c r="J62" s="9"/>
      <c r="K62" s="1" t="s">
        <v>47</v>
      </c>
      <c r="L62" s="15" t="s">
        <v>47</v>
      </c>
      <c r="M62" s="11" t="s">
        <v>54</v>
      </c>
      <c r="O62" s="1">
        <v>825</v>
      </c>
      <c r="AQ62" s="11" t="s">
        <v>171</v>
      </c>
    </row>
    <row r="63" spans="1:43" ht="15" customHeight="1">
      <c r="A63" s="7" t="s">
        <v>172</v>
      </c>
      <c r="B63" s="1" t="s">
        <v>43</v>
      </c>
      <c r="C63" s="1" t="s">
        <v>43</v>
      </c>
      <c r="D63" s="1" t="s">
        <v>44</v>
      </c>
      <c r="E63" s="1" t="s">
        <v>45</v>
      </c>
      <c r="F63" s="8">
        <v>39722</v>
      </c>
      <c r="G63" s="1" t="s">
        <v>60</v>
      </c>
      <c r="H63" s="2">
        <v>-88.584000000000003</v>
      </c>
      <c r="I63" s="1">
        <v>30.285</v>
      </c>
      <c r="J63" s="9"/>
      <c r="K63" s="1" t="s">
        <v>47</v>
      </c>
      <c r="L63" s="15" t="s">
        <v>47</v>
      </c>
      <c r="M63" s="11" t="s">
        <v>49</v>
      </c>
      <c r="O63" s="1">
        <v>825</v>
      </c>
    </row>
    <row r="64" spans="1:43" ht="15" customHeight="1">
      <c r="A64" s="7" t="s">
        <v>173</v>
      </c>
      <c r="B64" s="1" t="s">
        <v>43</v>
      </c>
      <c r="C64" s="1" t="s">
        <v>43</v>
      </c>
      <c r="D64" s="1" t="s">
        <v>44</v>
      </c>
      <c r="E64" s="1" t="s">
        <v>45</v>
      </c>
      <c r="F64" s="8">
        <v>39722</v>
      </c>
      <c r="G64" s="1" t="s">
        <v>60</v>
      </c>
      <c r="H64" s="2">
        <v>-88.584000000000003</v>
      </c>
      <c r="I64" s="1">
        <v>30.285</v>
      </c>
      <c r="J64" s="9"/>
      <c r="K64" s="1" t="s">
        <v>47</v>
      </c>
      <c r="L64" s="15" t="s">
        <v>47</v>
      </c>
      <c r="M64" s="11" t="s">
        <v>54</v>
      </c>
      <c r="O64" s="1">
        <v>825</v>
      </c>
    </row>
    <row r="65" spans="1:43" ht="15" customHeight="1">
      <c r="A65" s="1" t="s">
        <v>174</v>
      </c>
      <c r="B65" s="1" t="s">
        <v>43</v>
      </c>
      <c r="C65" s="1" t="s">
        <v>43</v>
      </c>
      <c r="D65" s="1" t="s">
        <v>43</v>
      </c>
      <c r="E65" s="1" t="s">
        <v>45</v>
      </c>
      <c r="F65" s="8">
        <v>40627</v>
      </c>
      <c r="G65" s="1" t="s">
        <v>73</v>
      </c>
      <c r="H65" s="2">
        <v>-88.887766666999994</v>
      </c>
      <c r="I65" s="1">
        <v>30.24785</v>
      </c>
      <c r="J65" s="9"/>
      <c r="K65" s="1" t="s">
        <v>47</v>
      </c>
      <c r="L65" s="15" t="s">
        <v>47</v>
      </c>
      <c r="M65" s="11" t="s">
        <v>52</v>
      </c>
      <c r="N65" s="1">
        <v>8.74</v>
      </c>
      <c r="O65" s="1">
        <v>834</v>
      </c>
      <c r="P65" s="1">
        <v>428</v>
      </c>
      <c r="Q65" s="1">
        <v>107</v>
      </c>
      <c r="R65" s="1">
        <v>57</v>
      </c>
      <c r="S65" s="1">
        <v>32</v>
      </c>
      <c r="T65" s="1">
        <v>492</v>
      </c>
      <c r="U65" s="1">
        <v>132</v>
      </c>
      <c r="V65" s="1">
        <v>143</v>
      </c>
      <c r="W65" s="1">
        <v>125</v>
      </c>
      <c r="X65" s="1">
        <v>105</v>
      </c>
      <c r="Y65" s="1">
        <v>74</v>
      </c>
      <c r="Z65" s="1">
        <v>478</v>
      </c>
      <c r="AA65" s="1">
        <v>458</v>
      </c>
      <c r="AB65" s="1">
        <v>43</v>
      </c>
      <c r="AC65" s="1">
        <v>14.5</v>
      </c>
      <c r="AD65" s="1">
        <v>101</v>
      </c>
      <c r="AE65" s="1">
        <v>206</v>
      </c>
      <c r="AF65" s="1">
        <v>21.4</v>
      </c>
      <c r="AG65" s="1">
        <v>147</v>
      </c>
      <c r="AH65" s="1">
        <v>122</v>
      </c>
      <c r="AI65" s="1">
        <v>672</v>
      </c>
      <c r="AJ65" s="13">
        <v>7</v>
      </c>
      <c r="AK65" s="13">
        <v>6</v>
      </c>
      <c r="AL65" s="1">
        <v>3.8</v>
      </c>
      <c r="AM65" s="1">
        <v>3</v>
      </c>
      <c r="AN65" s="1">
        <v>25.2</v>
      </c>
      <c r="AO65" s="1">
        <v>19.5</v>
      </c>
    </row>
    <row r="66" spans="1:43" ht="15" customHeight="1">
      <c r="A66" s="1" t="s">
        <v>175</v>
      </c>
      <c r="B66" s="1" t="s">
        <v>43</v>
      </c>
      <c r="C66" s="1" t="s">
        <v>43</v>
      </c>
      <c r="D66" s="1" t="s">
        <v>44</v>
      </c>
      <c r="E66" s="1" t="s">
        <v>45</v>
      </c>
      <c r="F66" s="29">
        <v>39989</v>
      </c>
      <c r="G66" s="17" t="s">
        <v>70</v>
      </c>
      <c r="H66" s="2">
        <v>-89.140270000000001</v>
      </c>
      <c r="I66" s="30">
        <v>30.242049999999999</v>
      </c>
      <c r="J66" s="9"/>
      <c r="K66" s="1" t="s">
        <v>47</v>
      </c>
      <c r="L66" s="15" t="s">
        <v>47</v>
      </c>
      <c r="M66" s="11" t="s">
        <v>76</v>
      </c>
      <c r="N66" s="1">
        <v>7.04</v>
      </c>
      <c r="O66" s="1">
        <v>839</v>
      </c>
      <c r="P66" s="1">
        <v>436</v>
      </c>
      <c r="Q66" s="1">
        <v>74</v>
      </c>
      <c r="R66" s="1">
        <v>66</v>
      </c>
      <c r="S66" s="1">
        <v>32</v>
      </c>
      <c r="T66" s="1">
        <v>504</v>
      </c>
      <c r="U66" s="1">
        <v>129</v>
      </c>
      <c r="V66" s="1">
        <v>125</v>
      </c>
      <c r="W66" s="1">
        <v>125</v>
      </c>
      <c r="X66" s="1">
        <v>95</v>
      </c>
      <c r="Y66" s="1">
        <v>71</v>
      </c>
      <c r="Z66" s="1">
        <v>423</v>
      </c>
      <c r="AA66" s="1">
        <v>409</v>
      </c>
      <c r="AB66" s="1">
        <v>49</v>
      </c>
      <c r="AC66" s="1">
        <v>12.5</v>
      </c>
      <c r="AD66" s="1">
        <v>91</v>
      </c>
      <c r="AE66" s="1">
        <v>187</v>
      </c>
      <c r="AF66" s="1">
        <v>17.7</v>
      </c>
      <c r="AG66" s="1">
        <v>134</v>
      </c>
      <c r="AH66" s="1">
        <v>118</v>
      </c>
      <c r="AI66" s="1">
        <v>388</v>
      </c>
      <c r="AJ66" s="13">
        <v>7</v>
      </c>
      <c r="AK66" s="13">
        <v>7</v>
      </c>
      <c r="AL66" s="1">
        <v>4.3</v>
      </c>
      <c r="AM66" s="1">
        <v>4</v>
      </c>
      <c r="AN66" s="1">
        <v>24.8</v>
      </c>
      <c r="AO66" s="1">
        <v>19.100000000000001</v>
      </c>
    </row>
    <row r="67" spans="1:43" ht="15" customHeight="1">
      <c r="A67" s="7" t="s">
        <v>176</v>
      </c>
      <c r="B67" s="1" t="s">
        <v>43</v>
      </c>
      <c r="C67" s="1" t="s">
        <v>43</v>
      </c>
      <c r="D67" s="1" t="s">
        <v>44</v>
      </c>
      <c r="E67" s="1" t="s">
        <v>45</v>
      </c>
      <c r="F67" s="8">
        <v>39722</v>
      </c>
      <c r="G67" s="1" t="s">
        <v>60</v>
      </c>
      <c r="H67" s="2">
        <v>-88.584000000000003</v>
      </c>
      <c r="I67" s="1">
        <v>30.285</v>
      </c>
      <c r="J67" s="9"/>
      <c r="K67" s="1" t="s">
        <v>47</v>
      </c>
      <c r="L67" s="15" t="s">
        <v>47</v>
      </c>
      <c r="M67" s="11" t="s">
        <v>49</v>
      </c>
      <c r="O67" s="1">
        <v>840</v>
      </c>
    </row>
    <row r="68" spans="1:43" ht="15" customHeight="1">
      <c r="A68" s="19" t="s">
        <v>177</v>
      </c>
      <c r="B68" s="1" t="s">
        <v>43</v>
      </c>
      <c r="C68" s="16" t="s">
        <v>43</v>
      </c>
      <c r="D68" s="1" t="s">
        <v>44</v>
      </c>
      <c r="E68" s="1" t="s">
        <v>79</v>
      </c>
      <c r="F68" s="8">
        <v>40623</v>
      </c>
      <c r="G68" s="1" t="s">
        <v>178</v>
      </c>
      <c r="H68" s="2">
        <v>-82.054249999999996</v>
      </c>
      <c r="I68" s="1">
        <v>26.938133333333301</v>
      </c>
      <c r="J68" s="9"/>
      <c r="K68" s="1" t="s">
        <v>47</v>
      </c>
      <c r="L68" s="15" t="s">
        <v>47</v>
      </c>
      <c r="M68" s="11" t="s">
        <v>52</v>
      </c>
      <c r="O68" s="1">
        <v>840</v>
      </c>
      <c r="P68" s="1">
        <v>440</v>
      </c>
      <c r="Q68" s="1">
        <v>60</v>
      </c>
      <c r="S68" s="1">
        <v>32</v>
      </c>
      <c r="T68" s="1">
        <v>491</v>
      </c>
      <c r="U68" s="1">
        <v>127</v>
      </c>
      <c r="V68" s="1">
        <v>140</v>
      </c>
      <c r="W68" s="1">
        <v>120</v>
      </c>
      <c r="X68" s="1">
        <v>86</v>
      </c>
      <c r="Y68" s="1">
        <v>67</v>
      </c>
      <c r="AB68" s="1">
        <v>50</v>
      </c>
      <c r="AC68" s="1">
        <v>17</v>
      </c>
      <c r="AD68" s="1">
        <v>105</v>
      </c>
      <c r="AE68" s="1">
        <v>190</v>
      </c>
      <c r="AF68" s="1">
        <v>22</v>
      </c>
      <c r="AG68" s="1">
        <v>149</v>
      </c>
      <c r="AH68" s="1">
        <v>110</v>
      </c>
      <c r="AJ68" s="13">
        <v>7</v>
      </c>
      <c r="AK68" s="13">
        <v>8</v>
      </c>
      <c r="AL68" s="1">
        <v>3.5</v>
      </c>
      <c r="AM68" s="1">
        <v>4</v>
      </c>
      <c r="AN68" s="1">
        <v>28</v>
      </c>
      <c r="AO68" s="1">
        <v>20</v>
      </c>
      <c r="AQ68" s="11" t="s">
        <v>164</v>
      </c>
    </row>
    <row r="69" spans="1:43" ht="15" customHeight="1">
      <c r="A69" s="7" t="s">
        <v>179</v>
      </c>
      <c r="B69" s="1" t="s">
        <v>43</v>
      </c>
      <c r="C69" s="1" t="s">
        <v>43</v>
      </c>
      <c r="D69" s="1" t="s">
        <v>44</v>
      </c>
      <c r="E69" s="1" t="s">
        <v>45</v>
      </c>
      <c r="F69" s="8">
        <v>39321</v>
      </c>
      <c r="G69" s="1" t="s">
        <v>70</v>
      </c>
      <c r="H69" s="2">
        <v>-89.117999999999995</v>
      </c>
      <c r="I69" s="1">
        <v>30.242000000000001</v>
      </c>
      <c r="J69" s="9"/>
      <c r="K69" s="1" t="s">
        <v>47</v>
      </c>
      <c r="L69" s="31" t="s">
        <v>47</v>
      </c>
      <c r="M69" s="11" t="s">
        <v>49</v>
      </c>
      <c r="O69" s="1">
        <v>860</v>
      </c>
      <c r="AQ69" s="11" t="s">
        <v>153</v>
      </c>
    </row>
    <row r="70" spans="1:43" ht="15" customHeight="1">
      <c r="A70" s="7" t="s">
        <v>180</v>
      </c>
      <c r="B70" s="1" t="s">
        <v>43</v>
      </c>
      <c r="C70" s="1" t="s">
        <v>43</v>
      </c>
      <c r="D70" s="1" t="s">
        <v>44</v>
      </c>
      <c r="E70" s="1" t="s">
        <v>45</v>
      </c>
      <c r="F70" s="8">
        <v>39532</v>
      </c>
      <c r="G70" s="1" t="s">
        <v>51</v>
      </c>
      <c r="H70" s="2">
        <v>-88.741</v>
      </c>
      <c r="I70" s="1">
        <v>30.27</v>
      </c>
      <c r="J70" s="9"/>
      <c r="K70" s="1" t="s">
        <v>47</v>
      </c>
      <c r="L70" s="15" t="s">
        <v>47</v>
      </c>
      <c r="M70" s="11" t="s">
        <v>49</v>
      </c>
      <c r="O70" s="1">
        <v>865</v>
      </c>
      <c r="AJ70" s="13">
        <v>7</v>
      </c>
      <c r="AK70" s="13">
        <v>8</v>
      </c>
      <c r="AQ70" s="11" t="s">
        <v>103</v>
      </c>
    </row>
    <row r="71" spans="1:43" ht="15" customHeight="1">
      <c r="A71" s="7" t="s">
        <v>181</v>
      </c>
      <c r="B71" s="1" t="s">
        <v>43</v>
      </c>
      <c r="C71" s="1" t="s">
        <v>43</v>
      </c>
      <c r="D71" s="1" t="s">
        <v>44</v>
      </c>
      <c r="E71" s="1" t="s">
        <v>45</v>
      </c>
      <c r="F71" s="8">
        <v>39560</v>
      </c>
      <c r="G71" s="1" t="s">
        <v>51</v>
      </c>
      <c r="H71" s="2">
        <v>-88.724999999999994</v>
      </c>
      <c r="I71" s="1">
        <v>30.274999999999999</v>
      </c>
      <c r="J71" s="9"/>
      <c r="K71" s="1" t="s">
        <v>47</v>
      </c>
      <c r="L71" s="15" t="s">
        <v>47</v>
      </c>
      <c r="M71" s="11" t="s">
        <v>49</v>
      </c>
      <c r="O71" s="1" t="s">
        <v>133</v>
      </c>
      <c r="AJ71" s="13">
        <v>7</v>
      </c>
      <c r="AK71" s="13">
        <v>8</v>
      </c>
    </row>
    <row r="72" spans="1:43" ht="15" customHeight="1">
      <c r="A72" s="31">
        <v>1</v>
      </c>
      <c r="B72" s="1" t="s">
        <v>43</v>
      </c>
      <c r="C72" s="16" t="s">
        <v>43</v>
      </c>
      <c r="D72" s="10" t="s">
        <v>44</v>
      </c>
      <c r="E72" s="1" t="s">
        <v>182</v>
      </c>
      <c r="F72" s="32"/>
      <c r="G72" s="1" t="s">
        <v>183</v>
      </c>
      <c r="H72" s="20"/>
      <c r="I72" s="9"/>
      <c r="J72" s="9"/>
      <c r="K72" s="1" t="s">
        <v>47</v>
      </c>
      <c r="L72" s="15" t="s">
        <v>47</v>
      </c>
      <c r="M72" s="33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J72" s="34"/>
      <c r="AK72" s="34"/>
      <c r="AL72" s="9"/>
      <c r="AM72" s="9"/>
      <c r="AN72" s="9"/>
      <c r="AO72" s="9"/>
      <c r="AP72" s="34"/>
      <c r="AQ72" s="33"/>
    </row>
    <row r="73" spans="1:43" ht="15" customHeight="1">
      <c r="A73" s="31">
        <v>17</v>
      </c>
      <c r="B73" s="1" t="s">
        <v>43</v>
      </c>
      <c r="C73" s="16" t="s">
        <v>43</v>
      </c>
      <c r="D73" s="10" t="s">
        <v>44</v>
      </c>
      <c r="E73" s="1" t="s">
        <v>182</v>
      </c>
      <c r="F73" s="32"/>
      <c r="G73" s="1" t="s">
        <v>183</v>
      </c>
      <c r="H73" s="20"/>
      <c r="I73" s="9"/>
      <c r="J73" s="9"/>
      <c r="K73" s="1" t="s">
        <v>47</v>
      </c>
      <c r="L73" s="15" t="s">
        <v>47</v>
      </c>
      <c r="M73" s="33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J73" s="34"/>
      <c r="AK73" s="34"/>
      <c r="AL73" s="9"/>
      <c r="AM73" s="9"/>
      <c r="AN73" s="9"/>
      <c r="AO73" s="9"/>
      <c r="AP73" s="34"/>
      <c r="AQ73" s="33"/>
    </row>
    <row r="74" spans="1:43" ht="15" customHeight="1">
      <c r="A74" s="31">
        <v>18</v>
      </c>
      <c r="B74" s="1" t="s">
        <v>43</v>
      </c>
      <c r="C74" s="16" t="s">
        <v>43</v>
      </c>
      <c r="D74" s="10" t="s">
        <v>44</v>
      </c>
      <c r="E74" s="1" t="s">
        <v>182</v>
      </c>
      <c r="F74" s="32"/>
      <c r="G74" s="1" t="s">
        <v>183</v>
      </c>
      <c r="H74" s="20"/>
      <c r="I74" s="9"/>
      <c r="J74" s="9"/>
      <c r="K74" s="1" t="s">
        <v>47</v>
      </c>
      <c r="L74" s="15" t="s">
        <v>47</v>
      </c>
      <c r="M74" s="33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J74" s="34"/>
      <c r="AK74" s="34"/>
      <c r="AL74" s="9"/>
      <c r="AM74" s="9"/>
      <c r="AN74" s="9"/>
      <c r="AO74" s="9"/>
      <c r="AP74" s="34"/>
      <c r="AQ74" s="33"/>
    </row>
    <row r="75" spans="1:43" ht="15" customHeight="1">
      <c r="A75" s="31">
        <v>24</v>
      </c>
      <c r="B75" s="1" t="s">
        <v>43</v>
      </c>
      <c r="C75" s="16" t="s">
        <v>43</v>
      </c>
      <c r="D75" s="10" t="s">
        <v>44</v>
      </c>
      <c r="E75" s="1" t="s">
        <v>182</v>
      </c>
      <c r="F75" s="32"/>
      <c r="G75" s="1" t="s">
        <v>183</v>
      </c>
      <c r="H75" s="20"/>
      <c r="I75" s="9"/>
      <c r="J75" s="9"/>
      <c r="K75" s="1" t="s">
        <v>47</v>
      </c>
      <c r="L75" s="15" t="s">
        <v>47</v>
      </c>
      <c r="M75" s="33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J75" s="34"/>
      <c r="AK75" s="34"/>
      <c r="AL75" s="9"/>
      <c r="AM75" s="9"/>
      <c r="AN75" s="9"/>
      <c r="AO75" s="9"/>
      <c r="AP75" s="34"/>
      <c r="AQ75" s="33"/>
    </row>
    <row r="76" spans="1:43" ht="15" customHeight="1">
      <c r="A76" s="31">
        <v>25</v>
      </c>
      <c r="B76" s="1" t="s">
        <v>43</v>
      </c>
      <c r="C76" s="16" t="s">
        <v>43</v>
      </c>
      <c r="D76" s="10" t="s">
        <v>44</v>
      </c>
      <c r="E76" s="1" t="s">
        <v>182</v>
      </c>
      <c r="F76" s="32"/>
      <c r="G76" s="1" t="s">
        <v>183</v>
      </c>
      <c r="H76" s="20"/>
      <c r="I76" s="9"/>
      <c r="J76" s="9"/>
      <c r="K76" s="1" t="s">
        <v>47</v>
      </c>
      <c r="L76" s="15" t="s">
        <v>47</v>
      </c>
      <c r="M76" s="33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J76" s="34"/>
      <c r="AK76" s="34"/>
      <c r="AL76" s="9"/>
      <c r="AM76" s="9"/>
      <c r="AN76" s="9"/>
      <c r="AO76" s="9"/>
      <c r="AP76" s="34"/>
      <c r="AQ76" s="33"/>
    </row>
    <row r="77" spans="1:43" ht="15" customHeight="1">
      <c r="A77" s="31">
        <v>37</v>
      </c>
      <c r="B77" s="1" t="s">
        <v>43</v>
      </c>
      <c r="C77" s="16" t="s">
        <v>43</v>
      </c>
      <c r="D77" s="10" t="s">
        <v>44</v>
      </c>
      <c r="E77" s="1" t="s">
        <v>182</v>
      </c>
      <c r="F77" s="32"/>
      <c r="G77" s="1" t="s">
        <v>183</v>
      </c>
      <c r="H77" s="20"/>
      <c r="I77" s="9"/>
      <c r="J77" s="9"/>
      <c r="K77" s="1" t="s">
        <v>47</v>
      </c>
      <c r="L77" s="15" t="s">
        <v>47</v>
      </c>
      <c r="M77" s="33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J77" s="34"/>
      <c r="AK77" s="34"/>
      <c r="AL77" s="9"/>
      <c r="AM77" s="9"/>
      <c r="AN77" s="9"/>
      <c r="AO77" s="9"/>
      <c r="AP77" s="34"/>
      <c r="AQ77" s="33"/>
    </row>
    <row r="78" spans="1:43" ht="15" customHeight="1">
      <c r="A78" s="31">
        <v>40</v>
      </c>
      <c r="B78" s="1" t="s">
        <v>43</v>
      </c>
      <c r="C78" s="16" t="s">
        <v>43</v>
      </c>
      <c r="D78" s="10" t="s">
        <v>44</v>
      </c>
      <c r="E78" s="1" t="s">
        <v>182</v>
      </c>
      <c r="F78" s="32"/>
      <c r="G78" s="1" t="s">
        <v>183</v>
      </c>
      <c r="H78" s="20"/>
      <c r="I78" s="9"/>
      <c r="J78" s="9"/>
      <c r="K78" s="1" t="s">
        <v>47</v>
      </c>
      <c r="L78" s="15" t="s">
        <v>47</v>
      </c>
      <c r="M78" s="33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J78" s="34"/>
      <c r="AK78" s="34"/>
      <c r="AL78" s="9"/>
      <c r="AM78" s="9"/>
      <c r="AN78" s="9"/>
      <c r="AO78" s="9"/>
      <c r="AP78" s="34"/>
      <c r="AQ78" s="33"/>
    </row>
    <row r="79" spans="1:43" ht="15" customHeight="1">
      <c r="A79" s="31">
        <v>52</v>
      </c>
      <c r="B79" s="1" t="s">
        <v>43</v>
      </c>
      <c r="C79" s="16" t="s">
        <v>43</v>
      </c>
      <c r="D79" s="10" t="s">
        <v>44</v>
      </c>
      <c r="E79" s="1" t="s">
        <v>182</v>
      </c>
      <c r="F79" s="32"/>
      <c r="G79" s="1" t="s">
        <v>183</v>
      </c>
      <c r="H79" s="20"/>
      <c r="I79" s="9"/>
      <c r="J79" s="9"/>
      <c r="K79" s="1" t="s">
        <v>47</v>
      </c>
      <c r="L79" s="15" t="s">
        <v>47</v>
      </c>
      <c r="M79" s="33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J79" s="34"/>
      <c r="AK79" s="34"/>
      <c r="AL79" s="9"/>
      <c r="AM79" s="9"/>
      <c r="AN79" s="9"/>
      <c r="AO79" s="9"/>
      <c r="AP79" s="34"/>
      <c r="AQ79" s="33"/>
    </row>
    <row r="80" spans="1:43" ht="15" customHeight="1">
      <c r="A80" s="31">
        <v>83</v>
      </c>
      <c r="B80" s="1" t="s">
        <v>43</v>
      </c>
      <c r="C80" s="16" t="s">
        <v>43</v>
      </c>
      <c r="D80" s="10" t="s">
        <v>44</v>
      </c>
      <c r="E80" s="1" t="s">
        <v>182</v>
      </c>
      <c r="F80" s="32"/>
      <c r="G80" s="1" t="s">
        <v>183</v>
      </c>
      <c r="H80" s="20"/>
      <c r="I80" s="9"/>
      <c r="J80" s="9"/>
      <c r="K80" s="1" t="s">
        <v>47</v>
      </c>
      <c r="L80" s="15" t="s">
        <v>47</v>
      </c>
      <c r="M80" s="33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J80" s="34"/>
      <c r="AK80" s="34"/>
      <c r="AL80" s="9"/>
      <c r="AM80" s="9"/>
      <c r="AN80" s="9"/>
      <c r="AO80" s="9"/>
      <c r="AP80" s="34"/>
      <c r="AQ80" s="33"/>
    </row>
    <row r="81" spans="1:43" ht="15" customHeight="1">
      <c r="A81" s="31">
        <v>90</v>
      </c>
      <c r="B81" s="1" t="s">
        <v>43</v>
      </c>
      <c r="C81" s="16" t="s">
        <v>43</v>
      </c>
      <c r="D81" s="10" t="s">
        <v>44</v>
      </c>
      <c r="E81" s="1" t="s">
        <v>182</v>
      </c>
      <c r="F81" s="32"/>
      <c r="G81" s="1" t="s">
        <v>183</v>
      </c>
      <c r="H81" s="20"/>
      <c r="I81" s="9"/>
      <c r="J81" s="9"/>
      <c r="K81" s="1" t="s">
        <v>47</v>
      </c>
      <c r="L81" s="15" t="s">
        <v>47</v>
      </c>
      <c r="M81" s="33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J81" s="34"/>
      <c r="AK81" s="34"/>
      <c r="AL81" s="9"/>
      <c r="AM81" s="9"/>
      <c r="AN81" s="9"/>
      <c r="AO81" s="9"/>
      <c r="AP81" s="34"/>
      <c r="AQ81" s="33"/>
    </row>
    <row r="82" spans="1:43" ht="15" customHeight="1">
      <c r="A82" s="31">
        <v>183</v>
      </c>
      <c r="B82" s="1" t="s">
        <v>43</v>
      </c>
      <c r="C82" s="16" t="s">
        <v>43</v>
      </c>
      <c r="D82" s="10" t="s">
        <v>44</v>
      </c>
      <c r="E82" s="1" t="s">
        <v>182</v>
      </c>
      <c r="F82" s="32"/>
      <c r="G82" s="1" t="s">
        <v>183</v>
      </c>
      <c r="H82" s="20"/>
      <c r="I82" s="9"/>
      <c r="J82" s="9"/>
      <c r="K82" s="1" t="s">
        <v>47</v>
      </c>
      <c r="L82" s="15" t="s">
        <v>47</v>
      </c>
      <c r="M82" s="33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J82" s="34"/>
      <c r="AK82" s="34"/>
      <c r="AL82" s="9"/>
      <c r="AM82" s="9"/>
      <c r="AN82" s="9"/>
      <c r="AO82" s="9"/>
      <c r="AP82" s="34"/>
      <c r="AQ82" s="33"/>
    </row>
    <row r="83" spans="1:43" ht="15" customHeight="1">
      <c r="A83" s="31">
        <v>184</v>
      </c>
      <c r="B83" s="1" t="s">
        <v>43</v>
      </c>
      <c r="C83" s="16" t="s">
        <v>43</v>
      </c>
      <c r="D83" s="10" t="s">
        <v>44</v>
      </c>
      <c r="E83" s="1" t="s">
        <v>182</v>
      </c>
      <c r="F83" s="32"/>
      <c r="G83" s="1" t="s">
        <v>183</v>
      </c>
      <c r="H83" s="20"/>
      <c r="I83" s="9"/>
      <c r="J83" s="9"/>
      <c r="K83" s="1" t="s">
        <v>47</v>
      </c>
      <c r="L83" s="15" t="s">
        <v>47</v>
      </c>
      <c r="M83" s="33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J83" s="34"/>
      <c r="AK83" s="34"/>
      <c r="AL83" s="9"/>
      <c r="AM83" s="9"/>
      <c r="AN83" s="9"/>
      <c r="AO83" s="9"/>
      <c r="AP83" s="34"/>
      <c r="AQ83" s="33"/>
    </row>
    <row r="84" spans="1:43" ht="15" customHeight="1">
      <c r="A84" s="1">
        <v>520</v>
      </c>
      <c r="B84" s="1" t="s">
        <v>43</v>
      </c>
      <c r="C84" s="16" t="s">
        <v>43</v>
      </c>
      <c r="D84" s="10" t="s">
        <v>44</v>
      </c>
      <c r="E84" s="1" t="s">
        <v>79</v>
      </c>
      <c r="F84" s="8">
        <v>39378</v>
      </c>
      <c r="G84" s="1" t="s">
        <v>184</v>
      </c>
      <c r="H84" s="2">
        <v>-81.296499999999995</v>
      </c>
      <c r="I84" s="1">
        <v>29.959499999999998</v>
      </c>
      <c r="J84" s="9"/>
      <c r="K84" s="1" t="s">
        <v>47</v>
      </c>
      <c r="L84" s="15" t="s">
        <v>47</v>
      </c>
      <c r="M84" s="33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J84" s="34"/>
      <c r="AK84" s="34"/>
      <c r="AL84" s="9"/>
      <c r="AM84" s="9"/>
      <c r="AN84" s="9"/>
      <c r="AO84" s="9"/>
      <c r="AP84" s="34"/>
      <c r="AQ84" s="33"/>
    </row>
    <row r="85" spans="1:43" ht="15" customHeight="1">
      <c r="A85" s="1">
        <v>589</v>
      </c>
      <c r="B85" s="1" t="s">
        <v>43</v>
      </c>
      <c r="C85" s="16" t="s">
        <v>43</v>
      </c>
      <c r="D85" s="10" t="s">
        <v>44</v>
      </c>
      <c r="E85" s="1" t="s">
        <v>185</v>
      </c>
      <c r="F85" s="8">
        <v>39393</v>
      </c>
      <c r="G85" s="1" t="s">
        <v>186</v>
      </c>
      <c r="H85" s="2">
        <v>-79.126000000000005</v>
      </c>
      <c r="I85" s="1">
        <v>33.308500000000002</v>
      </c>
      <c r="J85" s="9"/>
      <c r="K85" s="1" t="s">
        <v>47</v>
      </c>
      <c r="L85" s="15" t="s">
        <v>47</v>
      </c>
      <c r="M85" s="33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J85" s="34"/>
      <c r="AK85" s="34"/>
      <c r="AL85" s="9"/>
      <c r="AM85" s="9"/>
      <c r="AN85" s="9"/>
      <c r="AO85" s="9"/>
      <c r="AP85" s="34"/>
      <c r="AQ85" s="33"/>
    </row>
    <row r="86" spans="1:43" ht="15" customHeight="1">
      <c r="A86" s="1">
        <v>610</v>
      </c>
      <c r="B86" s="1" t="s">
        <v>43</v>
      </c>
      <c r="C86" s="16" t="s">
        <v>43</v>
      </c>
      <c r="D86" s="10" t="s">
        <v>44</v>
      </c>
      <c r="E86" s="1" t="s">
        <v>185</v>
      </c>
      <c r="F86" s="8">
        <v>39394</v>
      </c>
      <c r="G86" s="1" t="s">
        <v>187</v>
      </c>
      <c r="H86" s="2">
        <v>-79.768500000000003</v>
      </c>
      <c r="I86" s="1">
        <v>32.706833332999999</v>
      </c>
      <c r="J86" s="9"/>
      <c r="K86" s="1" t="s">
        <v>47</v>
      </c>
      <c r="L86" s="15" t="s">
        <v>47</v>
      </c>
      <c r="M86" s="33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J86" s="34"/>
      <c r="AK86" s="34"/>
      <c r="AL86" s="9"/>
      <c r="AM86" s="9"/>
      <c r="AN86" s="9"/>
      <c r="AO86" s="9"/>
      <c r="AP86" s="34"/>
      <c r="AQ86" s="33"/>
    </row>
    <row r="87" spans="1:43" ht="15" customHeight="1">
      <c r="A87" s="1" t="s">
        <v>188</v>
      </c>
      <c r="B87" s="1" t="s">
        <v>43</v>
      </c>
      <c r="C87" s="1" t="s">
        <v>43</v>
      </c>
      <c r="D87" s="1" t="s">
        <v>44</v>
      </c>
      <c r="E87" s="1" t="s">
        <v>107</v>
      </c>
      <c r="F87" s="8">
        <v>40830</v>
      </c>
      <c r="G87" s="1" t="s">
        <v>108</v>
      </c>
      <c r="H87" s="2">
        <v>-88.116759999999999</v>
      </c>
      <c r="I87" s="23">
        <v>30.235050000000001</v>
      </c>
      <c r="J87" s="9"/>
      <c r="K87" s="1" t="s">
        <v>47</v>
      </c>
      <c r="L87" s="15" t="s">
        <v>47</v>
      </c>
      <c r="AJ87" s="1">
        <v>7</v>
      </c>
      <c r="AK87" s="1">
        <v>7</v>
      </c>
    </row>
    <row r="88" spans="1:43" ht="15" customHeight="1">
      <c r="A88" s="1" t="s">
        <v>189</v>
      </c>
      <c r="B88" s="1" t="s">
        <v>43</v>
      </c>
      <c r="C88" s="1" t="s">
        <v>43</v>
      </c>
      <c r="D88" s="1" t="s">
        <v>44</v>
      </c>
      <c r="E88" s="1" t="s">
        <v>107</v>
      </c>
      <c r="F88" s="8">
        <v>40830</v>
      </c>
      <c r="G88" s="1" t="s">
        <v>108</v>
      </c>
      <c r="H88" s="2">
        <v>-88.116759999999999</v>
      </c>
      <c r="I88" s="23">
        <v>30.235050000000001</v>
      </c>
      <c r="J88" s="9"/>
      <c r="K88" s="1" t="s">
        <v>47</v>
      </c>
      <c r="L88" s="15" t="s">
        <v>47</v>
      </c>
      <c r="AJ88" s="1">
        <v>7</v>
      </c>
      <c r="AK88" s="1">
        <v>7</v>
      </c>
    </row>
    <row r="89" spans="1:43" ht="15" customHeight="1">
      <c r="A89" s="1" t="s">
        <v>190</v>
      </c>
      <c r="B89" s="1" t="s">
        <v>43</v>
      </c>
      <c r="C89" s="1" t="s">
        <v>43</v>
      </c>
      <c r="D89" s="1" t="s">
        <v>44</v>
      </c>
      <c r="E89" s="1" t="s">
        <v>191</v>
      </c>
      <c r="F89" s="8">
        <v>40683</v>
      </c>
      <c r="G89" s="1" t="s">
        <v>192</v>
      </c>
      <c r="H89" s="2">
        <v>-55.15648333</v>
      </c>
      <c r="I89" s="1">
        <v>6.2613833330000004</v>
      </c>
      <c r="J89" s="9"/>
      <c r="K89" s="1" t="s">
        <v>47</v>
      </c>
      <c r="L89" s="1" t="s">
        <v>47</v>
      </c>
      <c r="M89" s="11" t="s">
        <v>91</v>
      </c>
      <c r="AJ89" s="13">
        <v>7</v>
      </c>
      <c r="AK89" s="13">
        <v>7</v>
      </c>
    </row>
    <row r="90" spans="1:43" ht="15" customHeight="1">
      <c r="A90" s="1" t="s">
        <v>193</v>
      </c>
      <c r="B90" s="1" t="s">
        <v>43</v>
      </c>
      <c r="C90" s="1" t="s">
        <v>43</v>
      </c>
      <c r="D90" s="1" t="s">
        <v>44</v>
      </c>
      <c r="E90" s="1" t="s">
        <v>191</v>
      </c>
      <c r="F90" s="8">
        <v>40683</v>
      </c>
      <c r="G90" s="1" t="s">
        <v>192</v>
      </c>
      <c r="H90" s="2">
        <v>-55.15648333</v>
      </c>
      <c r="I90" s="1">
        <v>6.2613833330000004</v>
      </c>
      <c r="J90" s="9"/>
      <c r="K90" s="1" t="s">
        <v>47</v>
      </c>
      <c r="L90" s="1" t="s">
        <v>47</v>
      </c>
      <c r="M90" s="11" t="s">
        <v>91</v>
      </c>
      <c r="AJ90" s="13">
        <v>7</v>
      </c>
      <c r="AK90" s="13">
        <v>7</v>
      </c>
    </row>
    <row r="91" spans="1:43" ht="15" customHeight="1">
      <c r="A91" s="1" t="s">
        <v>194</v>
      </c>
      <c r="B91" s="1" t="s">
        <v>43</v>
      </c>
      <c r="C91" s="1" t="s">
        <v>43</v>
      </c>
      <c r="D91" s="1" t="s">
        <v>44</v>
      </c>
      <c r="E91" s="1" t="s">
        <v>191</v>
      </c>
      <c r="F91" s="8">
        <v>40683</v>
      </c>
      <c r="G91" s="1" t="s">
        <v>192</v>
      </c>
      <c r="H91" s="2">
        <v>-55.15648333</v>
      </c>
      <c r="I91" s="1">
        <v>6.2613833330000004</v>
      </c>
      <c r="J91" s="9"/>
      <c r="K91" s="1" t="s">
        <v>47</v>
      </c>
      <c r="L91" s="1" t="s">
        <v>47</v>
      </c>
      <c r="M91" s="11" t="s">
        <v>91</v>
      </c>
      <c r="AJ91" s="13">
        <v>7</v>
      </c>
      <c r="AK91" s="13">
        <v>7</v>
      </c>
    </row>
    <row r="92" spans="1:43" ht="15" customHeight="1">
      <c r="A92" s="1" t="s">
        <v>195</v>
      </c>
      <c r="B92" s="1" t="s">
        <v>43</v>
      </c>
      <c r="C92" s="1" t="s">
        <v>43</v>
      </c>
      <c r="D92" s="1" t="s">
        <v>44</v>
      </c>
      <c r="E92" s="1" t="s">
        <v>191</v>
      </c>
      <c r="F92" s="8">
        <v>40683</v>
      </c>
      <c r="G92" s="1" t="s">
        <v>192</v>
      </c>
      <c r="H92" s="2">
        <v>-55.15648333</v>
      </c>
      <c r="I92" s="1">
        <v>6.2613833330000004</v>
      </c>
      <c r="J92" s="9"/>
      <c r="K92" s="1" t="s">
        <v>47</v>
      </c>
      <c r="L92" s="1" t="s">
        <v>47</v>
      </c>
      <c r="M92" s="11" t="s">
        <v>91</v>
      </c>
      <c r="AJ92" s="13">
        <v>7</v>
      </c>
      <c r="AK92" s="13">
        <v>7</v>
      </c>
    </row>
    <row r="93" spans="1:43" ht="15" customHeight="1">
      <c r="A93" s="1" t="s">
        <v>196</v>
      </c>
      <c r="B93" s="1" t="s">
        <v>43</v>
      </c>
      <c r="C93" s="1" t="s">
        <v>43</v>
      </c>
      <c r="D93" s="1" t="s">
        <v>44</v>
      </c>
      <c r="E93" s="1" t="s">
        <v>191</v>
      </c>
      <c r="F93" s="8">
        <v>40683</v>
      </c>
      <c r="G93" s="1" t="s">
        <v>192</v>
      </c>
      <c r="H93" s="2">
        <v>-55.15648333</v>
      </c>
      <c r="I93" s="1">
        <v>6.2613833330000004</v>
      </c>
      <c r="J93" s="9"/>
      <c r="K93" s="1" t="s">
        <v>47</v>
      </c>
      <c r="L93" s="1" t="s">
        <v>47</v>
      </c>
      <c r="M93" s="11" t="s">
        <v>91</v>
      </c>
      <c r="AJ93" s="13">
        <v>7</v>
      </c>
      <c r="AK93" s="13">
        <v>7</v>
      </c>
    </row>
    <row r="94" spans="1:43" ht="15" customHeight="1">
      <c r="A94" s="1" t="s">
        <v>197</v>
      </c>
      <c r="B94" s="1" t="s">
        <v>43</v>
      </c>
      <c r="C94" s="1" t="s">
        <v>43</v>
      </c>
      <c r="D94" s="1" t="s">
        <v>44</v>
      </c>
      <c r="E94" s="1" t="s">
        <v>191</v>
      </c>
      <c r="F94" s="8">
        <v>40683</v>
      </c>
      <c r="G94" s="1" t="s">
        <v>192</v>
      </c>
      <c r="H94" s="2">
        <v>-55.15648333</v>
      </c>
      <c r="I94" s="1">
        <v>6.2613833330000004</v>
      </c>
      <c r="J94" s="9"/>
      <c r="K94" s="1" t="s">
        <v>47</v>
      </c>
      <c r="L94" s="1" t="s">
        <v>47</v>
      </c>
      <c r="M94" s="11" t="s">
        <v>91</v>
      </c>
      <c r="AJ94" s="13">
        <v>7</v>
      </c>
      <c r="AK94" s="13">
        <v>7</v>
      </c>
    </row>
    <row r="95" spans="1:43" ht="15" customHeight="1">
      <c r="A95" s="1" t="s">
        <v>198</v>
      </c>
      <c r="B95" s="1" t="s">
        <v>43</v>
      </c>
      <c r="C95" s="1" t="s">
        <v>43</v>
      </c>
      <c r="D95" s="1" t="s">
        <v>43</v>
      </c>
      <c r="E95" s="1" t="s">
        <v>45</v>
      </c>
      <c r="F95" s="35">
        <v>39965</v>
      </c>
      <c r="G95" s="17" t="s">
        <v>199</v>
      </c>
      <c r="H95" s="2">
        <v>-89.22</v>
      </c>
      <c r="I95" s="1">
        <v>30.25</v>
      </c>
      <c r="J95" s="9"/>
      <c r="K95" s="1" t="s">
        <v>47</v>
      </c>
      <c r="L95" s="15" t="s">
        <v>200</v>
      </c>
      <c r="M95" s="11" t="s">
        <v>52</v>
      </c>
      <c r="N95" s="1">
        <v>0.54</v>
      </c>
      <c r="O95" s="1">
        <v>346</v>
      </c>
      <c r="P95" s="1">
        <v>177</v>
      </c>
      <c r="Q95" s="1">
        <v>32</v>
      </c>
      <c r="R95" s="1">
        <v>25</v>
      </c>
      <c r="S95" s="1">
        <v>13</v>
      </c>
      <c r="T95" s="1">
        <v>200</v>
      </c>
      <c r="U95" s="1">
        <v>58</v>
      </c>
      <c r="V95" s="1">
        <v>57</v>
      </c>
      <c r="W95" s="1">
        <v>55</v>
      </c>
      <c r="X95" s="1">
        <v>41</v>
      </c>
      <c r="Y95" s="1">
        <v>39</v>
      </c>
      <c r="Z95" s="1">
        <v>178</v>
      </c>
      <c r="AA95" s="1">
        <v>177</v>
      </c>
      <c r="AB95" s="1">
        <v>20</v>
      </c>
      <c r="AC95" s="1">
        <v>7.3</v>
      </c>
      <c r="AD95" s="1">
        <v>39.9</v>
      </c>
      <c r="AE95" s="1">
        <v>80.099999999999994</v>
      </c>
      <c r="AF95" s="1">
        <v>9.1999999999999993</v>
      </c>
      <c r="AG95" s="1">
        <v>56.7</v>
      </c>
      <c r="AH95" s="1">
        <v>49.4</v>
      </c>
      <c r="AI95" s="1">
        <v>42.7</v>
      </c>
      <c r="AJ95" s="13">
        <v>7</v>
      </c>
      <c r="AK95" s="13">
        <v>7</v>
      </c>
      <c r="AL95" s="1">
        <v>1</v>
      </c>
      <c r="AM95" s="1">
        <v>1</v>
      </c>
      <c r="AN95" s="1">
        <v>7.9</v>
      </c>
      <c r="AO95" s="1">
        <v>6</v>
      </c>
      <c r="AQ95" s="11" t="s">
        <v>201</v>
      </c>
    </row>
    <row r="96" spans="1:43" ht="15" customHeight="1">
      <c r="A96" s="7" t="s">
        <v>202</v>
      </c>
      <c r="B96" s="1" t="s">
        <v>43</v>
      </c>
      <c r="C96" s="16" t="s">
        <v>43</v>
      </c>
      <c r="D96" s="16" t="s">
        <v>44</v>
      </c>
      <c r="E96" s="1" t="s">
        <v>45</v>
      </c>
      <c r="F96" s="8">
        <v>39653</v>
      </c>
      <c r="G96" s="1" t="s">
        <v>60</v>
      </c>
      <c r="H96" s="2">
        <v>-88.596999999999994</v>
      </c>
      <c r="I96" s="1">
        <v>30.283999999999999</v>
      </c>
      <c r="J96" s="9"/>
      <c r="K96" s="1" t="s">
        <v>47</v>
      </c>
      <c r="L96" s="15" t="s">
        <v>200</v>
      </c>
      <c r="M96" s="11" t="s">
        <v>49</v>
      </c>
      <c r="O96" s="1">
        <v>412</v>
      </c>
      <c r="AJ96" s="13">
        <v>7</v>
      </c>
      <c r="AK96" s="13">
        <v>7</v>
      </c>
    </row>
    <row r="97" spans="1:43" ht="15" customHeight="1">
      <c r="A97" s="7" t="s">
        <v>203</v>
      </c>
      <c r="B97" s="1" t="s">
        <v>43</v>
      </c>
      <c r="C97" s="1" t="s">
        <v>43</v>
      </c>
      <c r="D97" s="1" t="s">
        <v>44</v>
      </c>
      <c r="E97" s="1" t="s">
        <v>45</v>
      </c>
      <c r="F97" s="8">
        <v>39722</v>
      </c>
      <c r="G97" s="1" t="s">
        <v>60</v>
      </c>
      <c r="H97" s="2">
        <v>-88.584000000000003</v>
      </c>
      <c r="I97" s="1">
        <v>30.285</v>
      </c>
      <c r="J97" s="9"/>
      <c r="K97" s="1" t="s">
        <v>47</v>
      </c>
      <c r="L97" s="15" t="s">
        <v>200</v>
      </c>
      <c r="M97" s="11" t="s">
        <v>49</v>
      </c>
      <c r="O97" s="1">
        <v>465</v>
      </c>
    </row>
    <row r="98" spans="1:43" ht="15" customHeight="1">
      <c r="A98" s="1" t="s">
        <v>204</v>
      </c>
      <c r="B98" s="1" t="s">
        <v>43</v>
      </c>
      <c r="C98" s="16" t="s">
        <v>43</v>
      </c>
      <c r="D98" s="16" t="s">
        <v>43</v>
      </c>
      <c r="E98" s="1" t="s">
        <v>111</v>
      </c>
      <c r="F98" s="8">
        <v>40405</v>
      </c>
      <c r="G98" s="1">
        <v>100117022</v>
      </c>
      <c r="H98" s="2">
        <v>-91.495199999999997</v>
      </c>
      <c r="I98" s="1">
        <v>29.135000000000002</v>
      </c>
      <c r="J98" s="9"/>
      <c r="K98" s="1" t="s">
        <v>47</v>
      </c>
      <c r="L98" s="15" t="s">
        <v>200</v>
      </c>
      <c r="M98" s="11" t="s">
        <v>76</v>
      </c>
      <c r="N98" s="1">
        <v>1.6319999999999999</v>
      </c>
      <c r="O98" s="1">
        <v>487</v>
      </c>
    </row>
    <row r="99" spans="1:43" ht="15" customHeight="1">
      <c r="A99" s="7" t="s">
        <v>205</v>
      </c>
      <c r="B99" s="1" t="s">
        <v>43</v>
      </c>
      <c r="C99" s="1" t="s">
        <v>43</v>
      </c>
      <c r="D99" s="1" t="s">
        <v>44</v>
      </c>
      <c r="E99" s="1" t="s">
        <v>45</v>
      </c>
      <c r="F99" s="8">
        <v>39688</v>
      </c>
      <c r="G99" s="1" t="s">
        <v>206</v>
      </c>
      <c r="H99" s="2">
        <v>-89.144000000000005</v>
      </c>
      <c r="I99" s="1">
        <v>30.257999999999999</v>
      </c>
      <c r="J99" s="9"/>
      <c r="K99" s="1" t="s">
        <v>47</v>
      </c>
      <c r="L99" s="15" t="s">
        <v>200</v>
      </c>
      <c r="M99" s="11" t="s">
        <v>49</v>
      </c>
      <c r="O99" s="1">
        <v>551</v>
      </c>
    </row>
    <row r="100" spans="1:43" ht="15" customHeight="1">
      <c r="A100" s="1" t="s">
        <v>207</v>
      </c>
      <c r="B100" s="1" t="s">
        <v>43</v>
      </c>
      <c r="C100" s="1" t="s">
        <v>43</v>
      </c>
      <c r="D100" s="1" t="s">
        <v>44</v>
      </c>
      <c r="E100" s="1" t="s">
        <v>111</v>
      </c>
      <c r="F100" s="8">
        <v>40388</v>
      </c>
      <c r="G100" s="1" t="s">
        <v>208</v>
      </c>
      <c r="H100" s="2">
        <v>-93.379166667000007</v>
      </c>
      <c r="I100" s="1">
        <v>29.210333333000001</v>
      </c>
      <c r="J100" s="9"/>
      <c r="K100" s="1" t="s">
        <v>47</v>
      </c>
      <c r="L100" s="15" t="s">
        <v>200</v>
      </c>
      <c r="M100" s="11" t="s">
        <v>76</v>
      </c>
      <c r="O100" s="1">
        <v>595</v>
      </c>
      <c r="P100" s="1">
        <v>307</v>
      </c>
      <c r="Q100" s="1">
        <v>50</v>
      </c>
      <c r="R100" s="1">
        <v>30</v>
      </c>
      <c r="S100" s="1">
        <v>19</v>
      </c>
      <c r="T100" s="1">
        <v>322</v>
      </c>
      <c r="U100" s="1">
        <v>70</v>
      </c>
      <c r="V100" s="1">
        <v>94</v>
      </c>
      <c r="W100" s="1">
        <v>83</v>
      </c>
      <c r="X100" s="1">
        <v>68</v>
      </c>
      <c r="Y100" s="1">
        <v>42</v>
      </c>
      <c r="Z100" s="1">
        <v>297</v>
      </c>
      <c r="AA100" s="1">
        <v>299</v>
      </c>
      <c r="AB100" s="1">
        <v>38</v>
      </c>
      <c r="AC100" s="1">
        <v>11</v>
      </c>
      <c r="AD100" s="1">
        <v>67</v>
      </c>
      <c r="AE100" s="1">
        <v>137</v>
      </c>
      <c r="AF100" s="1">
        <v>15</v>
      </c>
      <c r="AG100" s="1">
        <v>104</v>
      </c>
      <c r="AH100" s="1">
        <v>83</v>
      </c>
      <c r="AI100" s="1">
        <v>537</v>
      </c>
      <c r="AJ100" s="13">
        <v>7</v>
      </c>
      <c r="AK100" s="13">
        <v>8</v>
      </c>
      <c r="AL100" s="1">
        <v>4</v>
      </c>
      <c r="AM100" s="1">
        <v>3</v>
      </c>
      <c r="AN100" s="1">
        <v>18</v>
      </c>
      <c r="AO100" s="1">
        <v>9</v>
      </c>
      <c r="AP100" s="13">
        <v>27</v>
      </c>
    </row>
    <row r="101" spans="1:43" ht="15" customHeight="1">
      <c r="A101" s="7" t="s">
        <v>209</v>
      </c>
      <c r="B101" s="1" t="s">
        <v>43</v>
      </c>
      <c r="C101" s="1" t="s">
        <v>43</v>
      </c>
      <c r="D101" s="1" t="s">
        <v>44</v>
      </c>
      <c r="E101" s="1" t="s">
        <v>45</v>
      </c>
      <c r="F101" s="8">
        <v>39720</v>
      </c>
      <c r="G101" s="1" t="s">
        <v>51</v>
      </c>
      <c r="H101" s="2">
        <v>-88.73</v>
      </c>
      <c r="I101" s="1">
        <v>30.274000000000001</v>
      </c>
      <c r="J101" s="9"/>
      <c r="K101" s="1" t="s">
        <v>47</v>
      </c>
      <c r="L101" s="15" t="s">
        <v>200</v>
      </c>
      <c r="M101" s="11" t="s">
        <v>54</v>
      </c>
      <c r="O101" s="1">
        <v>690</v>
      </c>
    </row>
    <row r="102" spans="1:43" ht="15" customHeight="1">
      <c r="A102" s="1" t="s">
        <v>210</v>
      </c>
      <c r="B102" s="1" t="s">
        <v>43</v>
      </c>
      <c r="C102" s="1" t="s">
        <v>43</v>
      </c>
      <c r="D102" s="1" t="s">
        <v>43</v>
      </c>
      <c r="E102" s="1" t="s">
        <v>45</v>
      </c>
      <c r="F102" s="8">
        <v>40343</v>
      </c>
      <c r="G102" s="1" t="s">
        <v>51</v>
      </c>
      <c r="H102" s="2">
        <v>-88.701999999999998</v>
      </c>
      <c r="I102" s="1">
        <v>30.266999999999999</v>
      </c>
      <c r="J102" s="9"/>
      <c r="K102" s="1" t="s">
        <v>47</v>
      </c>
      <c r="L102" s="15" t="s">
        <v>200</v>
      </c>
      <c r="M102" s="11" t="s">
        <v>54</v>
      </c>
      <c r="O102" s="1">
        <v>715</v>
      </c>
      <c r="AQ102" s="11" t="s">
        <v>211</v>
      </c>
    </row>
    <row r="103" spans="1:43" ht="15" customHeight="1">
      <c r="A103" s="1" t="s">
        <v>212</v>
      </c>
      <c r="B103" s="1" t="s">
        <v>43</v>
      </c>
      <c r="C103" s="1" t="s">
        <v>43</v>
      </c>
      <c r="D103" s="1" t="s">
        <v>44</v>
      </c>
      <c r="E103" s="1" t="s">
        <v>107</v>
      </c>
      <c r="F103" s="8">
        <v>40860</v>
      </c>
      <c r="G103" s="1" t="s">
        <v>213</v>
      </c>
      <c r="H103" s="2">
        <v>-88.109449999999995</v>
      </c>
      <c r="I103" s="23">
        <v>30.22635</v>
      </c>
      <c r="J103" s="9"/>
      <c r="K103" s="1" t="s">
        <v>47</v>
      </c>
      <c r="L103" s="15" t="s">
        <v>200</v>
      </c>
      <c r="M103" s="11" t="s">
        <v>76</v>
      </c>
      <c r="O103" s="1">
        <v>754</v>
      </c>
      <c r="P103" s="1">
        <v>388</v>
      </c>
      <c r="R103" s="1">
        <v>40.799999999999997</v>
      </c>
      <c r="S103" s="1">
        <v>26.3</v>
      </c>
      <c r="T103" s="1">
        <v>56.7</v>
      </c>
      <c r="U103" s="1">
        <v>89.5</v>
      </c>
      <c r="V103" s="1">
        <v>120.5</v>
      </c>
      <c r="W103" s="1">
        <v>105.2</v>
      </c>
      <c r="X103" s="1">
        <v>85.8</v>
      </c>
      <c r="Y103" s="1">
        <v>55.4</v>
      </c>
      <c r="Z103" s="1">
        <v>402</v>
      </c>
      <c r="AA103" s="1">
        <v>394</v>
      </c>
      <c r="AB103" s="1">
        <v>43.2</v>
      </c>
      <c r="AC103" s="1">
        <v>18.600000000000001</v>
      </c>
      <c r="AD103" s="1">
        <v>82.8</v>
      </c>
      <c r="AE103" s="1">
        <v>166</v>
      </c>
      <c r="AF103" s="1">
        <v>23.6</v>
      </c>
      <c r="AG103" s="1">
        <v>118.3</v>
      </c>
      <c r="AH103" s="1">
        <v>90.7</v>
      </c>
      <c r="AJ103" s="13">
        <v>7</v>
      </c>
      <c r="AK103" s="13">
        <v>7</v>
      </c>
      <c r="AL103" s="1">
        <v>2.7</v>
      </c>
      <c r="AM103" s="1">
        <v>2.6</v>
      </c>
      <c r="AN103" s="1">
        <v>22.7</v>
      </c>
      <c r="AO103" s="1">
        <v>17.3</v>
      </c>
      <c r="AP103" s="13">
        <v>27</v>
      </c>
      <c r="AQ103" s="11" t="s">
        <v>214</v>
      </c>
    </row>
    <row r="104" spans="1:43" ht="15" customHeight="1">
      <c r="A104" s="1" t="s">
        <v>215</v>
      </c>
      <c r="B104" s="1" t="s">
        <v>43</v>
      </c>
      <c r="C104" s="1" t="s">
        <v>43</v>
      </c>
      <c r="D104" s="1" t="s">
        <v>44</v>
      </c>
      <c r="E104" s="1" t="s">
        <v>45</v>
      </c>
      <c r="F104" s="8">
        <v>40268</v>
      </c>
      <c r="G104" s="1" t="s">
        <v>216</v>
      </c>
      <c r="H104" s="2">
        <v>-89.088350000000005</v>
      </c>
      <c r="I104" s="1">
        <v>30.253039999999999</v>
      </c>
      <c r="J104" s="9"/>
      <c r="K104" s="1" t="s">
        <v>47</v>
      </c>
      <c r="L104" s="15" t="s">
        <v>200</v>
      </c>
      <c r="M104" s="11" t="s">
        <v>54</v>
      </c>
      <c r="O104" s="1">
        <v>760</v>
      </c>
    </row>
    <row r="105" spans="1:43" ht="15" customHeight="1">
      <c r="A105" s="1" t="s">
        <v>217</v>
      </c>
      <c r="B105" s="1" t="s">
        <v>43</v>
      </c>
      <c r="C105" s="16" t="s">
        <v>43</v>
      </c>
      <c r="D105" s="10" t="s">
        <v>44</v>
      </c>
      <c r="E105" s="1" t="s">
        <v>45</v>
      </c>
      <c r="F105" s="8">
        <v>40296</v>
      </c>
      <c r="G105" s="1" t="s">
        <v>51</v>
      </c>
      <c r="H105" s="2">
        <v>-88.72</v>
      </c>
      <c r="I105" s="1">
        <v>30.28</v>
      </c>
      <c r="J105" s="9"/>
      <c r="K105" s="1" t="s">
        <v>47</v>
      </c>
      <c r="L105" s="15" t="s">
        <v>200</v>
      </c>
      <c r="M105" s="11" t="s">
        <v>54</v>
      </c>
      <c r="O105" s="1">
        <v>775</v>
      </c>
    </row>
    <row r="106" spans="1:43" ht="15" customHeight="1">
      <c r="A106" s="7" t="s">
        <v>218</v>
      </c>
      <c r="B106" s="1" t="s">
        <v>43</v>
      </c>
      <c r="C106" s="1" t="s">
        <v>43</v>
      </c>
      <c r="D106" s="1" t="s">
        <v>43</v>
      </c>
      <c r="E106" s="1" t="s">
        <v>45</v>
      </c>
      <c r="F106" s="8">
        <v>40690</v>
      </c>
      <c r="G106" s="1" t="s">
        <v>94</v>
      </c>
      <c r="H106" s="2" t="s">
        <v>219</v>
      </c>
      <c r="I106" s="1">
        <v>30.234120000000001</v>
      </c>
      <c r="J106" s="9"/>
      <c r="K106" s="1" t="s">
        <v>47</v>
      </c>
      <c r="L106" s="15" t="s">
        <v>200</v>
      </c>
      <c r="M106" s="11" t="s">
        <v>76</v>
      </c>
      <c r="N106" s="1">
        <v>7.42</v>
      </c>
      <c r="O106" s="1">
        <v>792</v>
      </c>
      <c r="P106" s="1">
        <v>417</v>
      </c>
      <c r="Q106" s="1">
        <v>68</v>
      </c>
      <c r="R106" s="1">
        <v>56</v>
      </c>
      <c r="S106" s="1">
        <v>31</v>
      </c>
      <c r="T106" s="1">
        <v>445</v>
      </c>
      <c r="U106" s="1">
        <v>116</v>
      </c>
      <c r="V106" s="1">
        <v>117</v>
      </c>
      <c r="W106" s="1">
        <v>116</v>
      </c>
      <c r="X106" s="1">
        <v>85</v>
      </c>
      <c r="Y106" s="1">
        <v>67</v>
      </c>
      <c r="Z106" s="1">
        <v>416</v>
      </c>
      <c r="AA106" s="1">
        <v>410</v>
      </c>
      <c r="AB106" s="1">
        <v>54</v>
      </c>
      <c r="AC106" s="1">
        <v>15.3</v>
      </c>
      <c r="AD106" s="1">
        <v>90</v>
      </c>
      <c r="AE106" s="1">
        <v>189</v>
      </c>
      <c r="AF106" s="1">
        <v>20.2</v>
      </c>
      <c r="AG106" s="1">
        <v>129</v>
      </c>
      <c r="AH106" s="1">
        <v>111</v>
      </c>
      <c r="AJ106" s="13">
        <v>7</v>
      </c>
      <c r="AK106" s="13">
        <v>7</v>
      </c>
      <c r="AL106" s="1">
        <v>4.5999999999999996</v>
      </c>
      <c r="AM106" s="1">
        <v>4.7</v>
      </c>
      <c r="AN106" s="1">
        <v>25</v>
      </c>
      <c r="AO106" s="1">
        <v>18.8</v>
      </c>
    </row>
    <row r="107" spans="1:43" ht="15" customHeight="1">
      <c r="A107" s="1" t="s">
        <v>220</v>
      </c>
      <c r="B107" s="10" t="s">
        <v>43</v>
      </c>
      <c r="C107" s="1" t="s">
        <v>43</v>
      </c>
      <c r="D107" s="1" t="s">
        <v>44</v>
      </c>
      <c r="E107" s="1" t="s">
        <v>45</v>
      </c>
      <c r="F107" s="8">
        <v>39722</v>
      </c>
      <c r="G107" s="17" t="s">
        <v>46</v>
      </c>
      <c r="H107" s="2">
        <v>-88.584100000000007</v>
      </c>
      <c r="I107" s="1">
        <v>30.2849</v>
      </c>
      <c r="J107" s="9"/>
      <c r="K107" s="1" t="s">
        <v>47</v>
      </c>
      <c r="L107" s="15" t="s">
        <v>200</v>
      </c>
      <c r="M107" s="11" t="s">
        <v>52</v>
      </c>
      <c r="N107" s="1">
        <v>7.68</v>
      </c>
      <c r="O107" s="1">
        <v>792</v>
      </c>
      <c r="P107" s="1">
        <v>520</v>
      </c>
      <c r="Q107" s="1">
        <v>82</v>
      </c>
      <c r="R107" s="1">
        <v>40</v>
      </c>
      <c r="S107" s="1">
        <v>27</v>
      </c>
      <c r="T107" s="1">
        <v>464</v>
      </c>
      <c r="U107" s="1">
        <v>128</v>
      </c>
      <c r="V107" s="1">
        <v>136</v>
      </c>
      <c r="W107" s="1">
        <v>120</v>
      </c>
      <c r="X107" s="1">
        <v>89</v>
      </c>
      <c r="Y107" s="1">
        <v>65</v>
      </c>
      <c r="Z107" s="1">
        <v>431</v>
      </c>
      <c r="AA107" s="1">
        <v>415</v>
      </c>
      <c r="AB107" s="1">
        <v>70</v>
      </c>
      <c r="AC107" s="1">
        <v>14</v>
      </c>
      <c r="AD107" s="1">
        <v>95</v>
      </c>
      <c r="AE107" s="1">
        <v>205</v>
      </c>
      <c r="AF107" s="1">
        <v>25</v>
      </c>
      <c r="AG107" s="1">
        <v>135</v>
      </c>
      <c r="AH107" s="1">
        <v>136</v>
      </c>
      <c r="AI107" s="1">
        <v>783</v>
      </c>
      <c r="AJ107" s="13">
        <v>7</v>
      </c>
      <c r="AK107" s="13">
        <v>8</v>
      </c>
      <c r="AL107" s="1">
        <v>25.6</v>
      </c>
      <c r="AM107" s="1">
        <v>19.2</v>
      </c>
      <c r="AN107" s="1">
        <v>3.5</v>
      </c>
      <c r="AO107" s="1">
        <v>3.3</v>
      </c>
    </row>
    <row r="108" spans="1:43" ht="15" customHeight="1">
      <c r="A108" s="7" t="s">
        <v>221</v>
      </c>
      <c r="B108" s="1" t="s">
        <v>43</v>
      </c>
      <c r="C108" s="1" t="s">
        <v>43</v>
      </c>
      <c r="D108" s="1" t="s">
        <v>43</v>
      </c>
      <c r="E108" s="1" t="s">
        <v>45</v>
      </c>
      <c r="F108" s="8">
        <v>40695</v>
      </c>
      <c r="G108" s="17" t="s">
        <v>46</v>
      </c>
      <c r="H108" s="2" t="s">
        <v>222</v>
      </c>
      <c r="I108" s="1">
        <v>30.293399999999998</v>
      </c>
      <c r="J108" s="9"/>
      <c r="K108" s="1" t="s">
        <v>47</v>
      </c>
      <c r="L108" s="15" t="s">
        <v>200</v>
      </c>
      <c r="M108" s="11" t="s">
        <v>76</v>
      </c>
      <c r="N108" s="1">
        <v>8.06</v>
      </c>
      <c r="O108" s="1">
        <v>810</v>
      </c>
      <c r="P108" s="1">
        <v>412</v>
      </c>
      <c r="Q108" s="1">
        <v>70</v>
      </c>
      <c r="R108" s="1">
        <v>56</v>
      </c>
      <c r="S108" s="1">
        <v>37</v>
      </c>
      <c r="T108" s="1">
        <v>451</v>
      </c>
      <c r="U108" s="1">
        <v>119</v>
      </c>
      <c r="V108" s="1">
        <v>111</v>
      </c>
      <c r="W108" s="1">
        <v>107</v>
      </c>
      <c r="X108" s="1">
        <v>89</v>
      </c>
      <c r="Y108" s="1">
        <v>62</v>
      </c>
      <c r="Z108" s="1">
        <v>426</v>
      </c>
      <c r="AA108" s="1">
        <v>418</v>
      </c>
      <c r="AB108" s="1">
        <v>51</v>
      </c>
      <c r="AC108" s="1">
        <v>14.8</v>
      </c>
      <c r="AD108" s="1">
        <v>87</v>
      </c>
      <c r="AE108" s="1">
        <v>189</v>
      </c>
      <c r="AF108" s="1">
        <v>18.5</v>
      </c>
      <c r="AG108" s="1">
        <v>127</v>
      </c>
      <c r="AH108" s="1">
        <v>115</v>
      </c>
      <c r="AI108" s="1">
        <v>689</v>
      </c>
      <c r="AJ108" s="13">
        <v>7</v>
      </c>
      <c r="AK108" s="13">
        <v>10</v>
      </c>
      <c r="AL108" s="1">
        <v>3.2</v>
      </c>
      <c r="AM108" s="1">
        <v>3.1</v>
      </c>
      <c r="AN108" s="1">
        <v>16.899999999999999</v>
      </c>
      <c r="AO108" s="1">
        <v>23.3</v>
      </c>
    </row>
    <row r="109" spans="1:43" ht="15" customHeight="1">
      <c r="A109" s="1" t="s">
        <v>223</v>
      </c>
      <c r="B109" s="1" t="s">
        <v>43</v>
      </c>
      <c r="C109" s="1" t="s">
        <v>43</v>
      </c>
      <c r="D109" s="1" t="s">
        <v>43</v>
      </c>
      <c r="E109" s="1" t="s">
        <v>45</v>
      </c>
      <c r="F109" s="8">
        <v>40634</v>
      </c>
      <c r="H109" s="2">
        <v>-88.729766667000007</v>
      </c>
      <c r="I109" s="1">
        <v>30.249099999999999</v>
      </c>
      <c r="J109" s="9"/>
      <c r="K109" s="1" t="s">
        <v>47</v>
      </c>
      <c r="L109" s="15" t="s">
        <v>200</v>
      </c>
      <c r="M109" s="11" t="s">
        <v>76</v>
      </c>
      <c r="N109" s="1">
        <v>8.5399999999999991</v>
      </c>
      <c r="O109" s="1">
        <v>818</v>
      </c>
      <c r="P109" s="1">
        <v>399</v>
      </c>
      <c r="Q109" s="1">
        <v>65</v>
      </c>
      <c r="R109" s="1">
        <v>52</v>
      </c>
      <c r="S109" s="1">
        <v>31</v>
      </c>
      <c r="T109" s="1">
        <v>462</v>
      </c>
      <c r="U109" s="1">
        <v>126</v>
      </c>
      <c r="V109" s="1">
        <v>114</v>
      </c>
      <c r="W109" s="1">
        <v>118</v>
      </c>
      <c r="X109" s="1">
        <v>92</v>
      </c>
      <c r="Y109" s="1">
        <v>69</v>
      </c>
      <c r="Z109" s="1">
        <v>432</v>
      </c>
      <c r="AA109" s="1">
        <v>424</v>
      </c>
      <c r="AB109" s="1">
        <v>54</v>
      </c>
      <c r="AC109" s="1">
        <v>15.8</v>
      </c>
      <c r="AD109" s="1">
        <v>94</v>
      </c>
      <c r="AE109" s="1">
        <v>191</v>
      </c>
      <c r="AF109" s="1">
        <v>19.7</v>
      </c>
      <c r="AG109" s="1">
        <v>140</v>
      </c>
      <c r="AH109" s="1">
        <v>114</v>
      </c>
      <c r="AI109" s="1">
        <v>566</v>
      </c>
      <c r="AJ109" s="13">
        <v>8</v>
      </c>
      <c r="AK109" s="13">
        <v>7</v>
      </c>
      <c r="AL109" s="1">
        <v>29.5</v>
      </c>
      <c r="AM109" s="1">
        <v>22.4</v>
      </c>
      <c r="AN109" s="1">
        <v>5.6</v>
      </c>
      <c r="AO109" s="1">
        <v>5.3</v>
      </c>
    </row>
    <row r="110" spans="1:43" ht="15" customHeight="1">
      <c r="A110" s="1" t="s">
        <v>224</v>
      </c>
      <c r="B110" s="1" t="s">
        <v>43</v>
      </c>
      <c r="C110" s="1" t="s">
        <v>43</v>
      </c>
      <c r="D110" s="1" t="s">
        <v>44</v>
      </c>
      <c r="E110" s="1" t="s">
        <v>45</v>
      </c>
      <c r="F110" s="8">
        <v>40268</v>
      </c>
      <c r="G110" s="1" t="s">
        <v>216</v>
      </c>
      <c r="H110" s="2">
        <v>-89.088350000000005</v>
      </c>
      <c r="I110" s="1">
        <v>30.253039999999999</v>
      </c>
      <c r="J110" s="9"/>
      <c r="K110" s="1" t="s">
        <v>47</v>
      </c>
      <c r="L110" s="15" t="s">
        <v>200</v>
      </c>
      <c r="M110" s="11" t="s">
        <v>91</v>
      </c>
      <c r="O110" s="1" t="s">
        <v>133</v>
      </c>
    </row>
    <row r="111" spans="1:43" ht="15" customHeight="1">
      <c r="A111" s="1" t="s">
        <v>225</v>
      </c>
      <c r="B111" s="1" t="s">
        <v>43</v>
      </c>
      <c r="C111" s="1" t="s">
        <v>43</v>
      </c>
      <c r="D111" s="1" t="s">
        <v>44</v>
      </c>
      <c r="E111" s="1" t="s">
        <v>107</v>
      </c>
      <c r="F111" s="8">
        <v>40830</v>
      </c>
      <c r="G111" s="1" t="s">
        <v>108</v>
      </c>
      <c r="H111" s="2">
        <v>-88.116759999999999</v>
      </c>
      <c r="I111" s="23">
        <v>30.235050000000001</v>
      </c>
      <c r="J111" s="9"/>
      <c r="K111" s="1" t="s">
        <v>47</v>
      </c>
      <c r="L111" s="15" t="s">
        <v>200</v>
      </c>
      <c r="AJ111" s="1">
        <v>7</v>
      </c>
      <c r="AK111" s="1">
        <v>7</v>
      </c>
    </row>
    <row r="112" spans="1:43" ht="15" customHeight="1">
      <c r="A112" s="1" t="s">
        <v>226</v>
      </c>
      <c r="E112" s="1" t="s">
        <v>45</v>
      </c>
      <c r="F112" s="8">
        <v>39722</v>
      </c>
      <c r="G112" s="17" t="s">
        <v>142</v>
      </c>
      <c r="H112" s="28"/>
      <c r="K112" s="1" t="s">
        <v>47</v>
      </c>
      <c r="M112" s="11" t="s">
        <v>91</v>
      </c>
      <c r="N112" s="1">
        <v>8.2000000000000003E-2</v>
      </c>
      <c r="O112" s="1">
        <v>176</v>
      </c>
    </row>
    <row r="113" spans="1:43" ht="15" customHeight="1">
      <c r="A113" s="1" t="s">
        <v>227</v>
      </c>
      <c r="E113" s="1" t="s">
        <v>45</v>
      </c>
      <c r="F113" s="8">
        <v>39722</v>
      </c>
      <c r="G113" s="17" t="s">
        <v>46</v>
      </c>
      <c r="H113" s="2">
        <v>-88.584100000000007</v>
      </c>
      <c r="I113" s="1">
        <v>30.2849</v>
      </c>
      <c r="J113" s="9"/>
      <c r="K113" s="1" t="s">
        <v>47</v>
      </c>
      <c r="M113" s="11" t="s">
        <v>91</v>
      </c>
      <c r="N113" s="1">
        <v>0.1</v>
      </c>
      <c r="O113" s="1">
        <v>200</v>
      </c>
    </row>
    <row r="114" spans="1:43" ht="15" customHeight="1">
      <c r="A114" s="1" t="s">
        <v>228</v>
      </c>
      <c r="B114" s="1" t="s">
        <v>43</v>
      </c>
      <c r="C114" s="1" t="s">
        <v>44</v>
      </c>
      <c r="D114" s="1" t="s">
        <v>44</v>
      </c>
      <c r="E114" s="1" t="s">
        <v>111</v>
      </c>
      <c r="F114" s="8">
        <v>40405</v>
      </c>
      <c r="G114" s="13">
        <v>100117019</v>
      </c>
      <c r="H114" s="2">
        <v>-91.022199999999998</v>
      </c>
      <c r="I114" s="1">
        <v>28.819199999999999</v>
      </c>
      <c r="J114" s="9"/>
      <c r="K114" s="1" t="s">
        <v>47</v>
      </c>
      <c r="M114" s="11" t="s">
        <v>76</v>
      </c>
      <c r="N114" s="1">
        <v>0.745</v>
      </c>
      <c r="O114" s="1">
        <v>279</v>
      </c>
    </row>
    <row r="115" spans="1:43" ht="15" customHeight="1">
      <c r="A115" s="1" t="s">
        <v>229</v>
      </c>
      <c r="B115" s="1" t="s">
        <v>44</v>
      </c>
      <c r="C115" s="9"/>
      <c r="D115" s="9"/>
      <c r="E115" s="1" t="s">
        <v>107</v>
      </c>
      <c r="F115" s="8">
        <v>39654</v>
      </c>
      <c r="G115" s="1">
        <v>2008072504</v>
      </c>
      <c r="H115" s="2">
        <v>-88.348433333333304</v>
      </c>
      <c r="I115" s="36">
        <v>30.386399999999998</v>
      </c>
      <c r="J115" s="9"/>
      <c r="K115" s="1" t="s">
        <v>47</v>
      </c>
      <c r="M115" s="1" t="s">
        <v>52</v>
      </c>
      <c r="N115" s="1">
        <v>0.6</v>
      </c>
      <c r="O115" s="1">
        <v>340</v>
      </c>
      <c r="P115" s="1">
        <v>176</v>
      </c>
      <c r="AJ115" s="1">
        <v>7</v>
      </c>
      <c r="AK115" s="1">
        <v>8</v>
      </c>
    </row>
    <row r="116" spans="1:43" ht="15" customHeight="1">
      <c r="A116" s="1" t="s">
        <v>230</v>
      </c>
      <c r="B116" s="1" t="s">
        <v>44</v>
      </c>
      <c r="C116" s="9"/>
      <c r="D116" s="9"/>
      <c r="E116" s="1" t="s">
        <v>107</v>
      </c>
      <c r="F116" s="8">
        <v>39665</v>
      </c>
      <c r="H116" s="2">
        <v>-88.348433333333304</v>
      </c>
      <c r="I116" s="36">
        <v>30.386399999999998</v>
      </c>
      <c r="J116" s="9"/>
      <c r="K116" s="1" t="s">
        <v>47</v>
      </c>
      <c r="M116" s="1" t="s">
        <v>76</v>
      </c>
      <c r="N116" s="1">
        <v>0.6</v>
      </c>
      <c r="O116" s="1">
        <v>345</v>
      </c>
      <c r="P116" s="1">
        <v>200</v>
      </c>
      <c r="AJ116" s="1">
        <v>7</v>
      </c>
      <c r="AK116" s="1">
        <v>7</v>
      </c>
    </row>
    <row r="117" spans="1:43" ht="15" customHeight="1">
      <c r="A117" s="1" t="s">
        <v>231</v>
      </c>
      <c r="B117" s="1" t="s">
        <v>43</v>
      </c>
      <c r="C117" s="1" t="s">
        <v>44</v>
      </c>
      <c r="D117" s="1" t="s">
        <v>43</v>
      </c>
      <c r="E117" s="1" t="s">
        <v>107</v>
      </c>
      <c r="F117" s="8">
        <v>40858</v>
      </c>
      <c r="G117" s="1" t="s">
        <v>232</v>
      </c>
      <c r="H117" s="2">
        <v>-88.26379</v>
      </c>
      <c r="I117" s="23">
        <v>30.23507</v>
      </c>
      <c r="J117" s="9"/>
      <c r="K117" s="1" t="s">
        <v>47</v>
      </c>
      <c r="M117" s="11" t="s">
        <v>52</v>
      </c>
      <c r="N117" s="1">
        <v>0.60899999999999999</v>
      </c>
      <c r="O117" s="1">
        <v>345</v>
      </c>
      <c r="P117" s="1">
        <v>174</v>
      </c>
      <c r="Q117" s="1">
        <v>32</v>
      </c>
      <c r="R117" s="1">
        <v>18.3</v>
      </c>
      <c r="S117" s="1">
        <v>11.2</v>
      </c>
      <c r="T117" s="1">
        <v>201</v>
      </c>
      <c r="U117" s="1">
        <v>50.3</v>
      </c>
      <c r="V117" s="1">
        <v>61.1</v>
      </c>
      <c r="W117" s="1">
        <v>53.1</v>
      </c>
      <c r="X117" s="1">
        <v>44.4</v>
      </c>
      <c r="Y117" s="1">
        <v>29.5</v>
      </c>
      <c r="Z117" s="1">
        <v>180</v>
      </c>
      <c r="AA117" s="1">
        <v>182</v>
      </c>
      <c r="AB117" s="1">
        <v>18.399999999999999</v>
      </c>
      <c r="AC117" s="1">
        <v>9.4</v>
      </c>
      <c r="AD117" s="1">
        <v>41.3</v>
      </c>
      <c r="AE117" s="1">
        <v>82.5</v>
      </c>
      <c r="AF117" s="1">
        <v>10.5</v>
      </c>
      <c r="AG117" s="1">
        <v>55.8</v>
      </c>
      <c r="AH117" s="1">
        <v>46.9</v>
      </c>
      <c r="AI117" s="1">
        <v>384</v>
      </c>
      <c r="AJ117" s="1">
        <v>7</v>
      </c>
      <c r="AK117" s="1">
        <v>7</v>
      </c>
      <c r="AL117" s="1">
        <v>3.3</v>
      </c>
      <c r="AM117" s="1">
        <v>2.9</v>
      </c>
      <c r="AN117" s="1">
        <v>10.9</v>
      </c>
      <c r="AO117" s="1">
        <v>9</v>
      </c>
      <c r="AP117" s="1">
        <v>26</v>
      </c>
    </row>
    <row r="118" spans="1:43" ht="15" customHeight="1">
      <c r="A118" s="7" t="s">
        <v>233</v>
      </c>
      <c r="B118" s="1" t="s">
        <v>44</v>
      </c>
      <c r="C118" s="9"/>
      <c r="D118" s="9"/>
      <c r="E118" s="1" t="s">
        <v>45</v>
      </c>
      <c r="F118" s="8">
        <v>39629</v>
      </c>
      <c r="G118" s="1" t="s">
        <v>46</v>
      </c>
      <c r="H118" s="2">
        <v>-88.581000000000003</v>
      </c>
      <c r="I118" s="1">
        <v>30.294</v>
      </c>
      <c r="J118" s="9"/>
      <c r="K118" s="1" t="s">
        <v>47</v>
      </c>
      <c r="M118" s="11" t="s">
        <v>49</v>
      </c>
      <c r="O118" s="1">
        <v>352</v>
      </c>
    </row>
    <row r="119" spans="1:43" ht="15" customHeight="1">
      <c r="A119" s="1" t="s">
        <v>234</v>
      </c>
      <c r="B119" s="1" t="s">
        <v>43</v>
      </c>
      <c r="C119" s="1" t="s">
        <v>44</v>
      </c>
      <c r="D119" s="1" t="s">
        <v>44</v>
      </c>
      <c r="E119" s="1" t="s">
        <v>79</v>
      </c>
      <c r="F119" s="8">
        <v>39969</v>
      </c>
      <c r="G119" s="1" t="s">
        <v>235</v>
      </c>
      <c r="H119" s="21">
        <v>-82.032083333333304</v>
      </c>
      <c r="I119" s="22">
        <v>26.971783333333299</v>
      </c>
      <c r="J119" s="3"/>
      <c r="K119" s="1" t="s">
        <v>47</v>
      </c>
      <c r="M119" s="11" t="s">
        <v>52</v>
      </c>
      <c r="O119" s="1">
        <v>353</v>
      </c>
      <c r="AJ119" s="13">
        <v>7</v>
      </c>
      <c r="AK119" s="13">
        <v>7</v>
      </c>
      <c r="AL119" s="1">
        <v>2</v>
      </c>
      <c r="AM119" s="1">
        <v>2.5</v>
      </c>
      <c r="AN119" s="1">
        <v>9</v>
      </c>
      <c r="AO119" s="1">
        <v>7.5</v>
      </c>
      <c r="AQ119" s="11" t="s">
        <v>236</v>
      </c>
    </row>
    <row r="120" spans="1:43" ht="15" customHeight="1">
      <c r="A120" s="1" t="s">
        <v>237</v>
      </c>
      <c r="B120" s="1" t="s">
        <v>44</v>
      </c>
      <c r="C120" s="9"/>
      <c r="D120" s="9"/>
      <c r="E120" s="1" t="s">
        <v>107</v>
      </c>
      <c r="F120" s="8">
        <v>39654</v>
      </c>
      <c r="G120" s="1">
        <v>2008072502</v>
      </c>
      <c r="H120" s="2">
        <v>-88.348433333333304</v>
      </c>
      <c r="I120" s="36">
        <v>30.386399999999998</v>
      </c>
      <c r="J120" s="9"/>
      <c r="K120" s="1" t="s">
        <v>47</v>
      </c>
      <c r="M120" s="1" t="s">
        <v>52</v>
      </c>
      <c r="O120" s="1">
        <v>353</v>
      </c>
      <c r="P120" s="1">
        <v>186</v>
      </c>
      <c r="AJ120" s="1">
        <v>7</v>
      </c>
      <c r="AK120" s="1">
        <v>7</v>
      </c>
    </row>
    <row r="121" spans="1:43" ht="15" customHeight="1">
      <c r="A121" s="1" t="s">
        <v>238</v>
      </c>
      <c r="B121" s="1" t="s">
        <v>43</v>
      </c>
      <c r="C121" s="1" t="s">
        <v>44</v>
      </c>
      <c r="D121" s="1" t="s">
        <v>43</v>
      </c>
      <c r="E121" s="1" t="s">
        <v>45</v>
      </c>
      <c r="F121" s="29">
        <v>39989</v>
      </c>
      <c r="G121" s="17" t="s">
        <v>70</v>
      </c>
      <c r="H121" s="2">
        <v>-89.140270000000001</v>
      </c>
      <c r="I121" s="30">
        <v>30.242049999999999</v>
      </c>
      <c r="J121" s="9"/>
      <c r="K121" s="1" t="s">
        <v>47</v>
      </c>
      <c r="M121" s="11" t="s">
        <v>76</v>
      </c>
      <c r="N121" s="1">
        <v>0.66</v>
      </c>
      <c r="O121" s="1">
        <v>356</v>
      </c>
      <c r="P121" s="1">
        <v>189</v>
      </c>
      <c r="Q121" s="1">
        <v>27</v>
      </c>
      <c r="R121" s="1">
        <v>26</v>
      </c>
      <c r="S121" s="1">
        <v>13</v>
      </c>
      <c r="T121" s="1">
        <v>205</v>
      </c>
      <c r="U121" s="1">
        <v>61</v>
      </c>
      <c r="V121" s="1">
        <v>62</v>
      </c>
      <c r="W121" s="1">
        <v>56</v>
      </c>
      <c r="X121" s="1">
        <v>42</v>
      </c>
      <c r="Y121" s="1">
        <v>32</v>
      </c>
      <c r="Z121" s="1">
        <v>185</v>
      </c>
      <c r="AA121" s="1">
        <v>164</v>
      </c>
      <c r="AB121" s="1">
        <v>20</v>
      </c>
      <c r="AC121" s="1">
        <v>5.5</v>
      </c>
      <c r="AD121" s="1">
        <v>415</v>
      </c>
      <c r="AE121" s="1">
        <v>88</v>
      </c>
      <c r="AF121" s="1">
        <v>83</v>
      </c>
      <c r="AG121" s="1">
        <v>53</v>
      </c>
      <c r="AH121" s="1">
        <v>52</v>
      </c>
      <c r="AI121" s="1">
        <v>461</v>
      </c>
      <c r="AJ121" s="13">
        <v>7</v>
      </c>
      <c r="AK121" s="13">
        <v>7</v>
      </c>
      <c r="AL121" s="1">
        <v>1</v>
      </c>
      <c r="AM121" s="1">
        <v>1</v>
      </c>
      <c r="AN121" s="1">
        <v>7</v>
      </c>
      <c r="AO121" s="1">
        <v>6</v>
      </c>
    </row>
    <row r="122" spans="1:43" ht="15" customHeight="1">
      <c r="A122" s="1" t="s">
        <v>239</v>
      </c>
      <c r="B122" s="1" t="s">
        <v>44</v>
      </c>
      <c r="C122" s="9"/>
      <c r="D122" s="9"/>
      <c r="E122" s="1" t="s">
        <v>107</v>
      </c>
      <c r="F122" s="8">
        <v>39665</v>
      </c>
      <c r="H122" s="2">
        <v>-88.325316666666694</v>
      </c>
      <c r="I122" s="36">
        <v>30.375583333333299</v>
      </c>
      <c r="J122" s="9"/>
      <c r="K122" s="1" t="s">
        <v>47</v>
      </c>
      <c r="M122" s="1" t="s">
        <v>52</v>
      </c>
      <c r="N122" s="1">
        <v>0.7</v>
      </c>
      <c r="O122" s="1">
        <v>360</v>
      </c>
      <c r="P122" s="1">
        <v>205</v>
      </c>
      <c r="AJ122" s="1">
        <v>7</v>
      </c>
      <c r="AK122" s="1">
        <v>8</v>
      </c>
    </row>
    <row r="123" spans="1:43" ht="15" customHeight="1">
      <c r="A123" s="1" t="s">
        <v>240</v>
      </c>
      <c r="B123" s="1" t="s">
        <v>44</v>
      </c>
      <c r="C123" s="9"/>
      <c r="D123" s="9"/>
      <c r="E123" s="1" t="s">
        <v>107</v>
      </c>
      <c r="F123" s="8">
        <v>40044</v>
      </c>
      <c r="G123" s="1">
        <v>2009081905</v>
      </c>
      <c r="H123" s="2">
        <v>-88.293983333333301</v>
      </c>
      <c r="I123" s="36">
        <v>30.3667333333333</v>
      </c>
      <c r="J123" s="9"/>
      <c r="K123" s="1" t="s">
        <v>47</v>
      </c>
      <c r="M123" s="37" t="s">
        <v>76</v>
      </c>
      <c r="N123" s="1">
        <v>0.85</v>
      </c>
      <c r="O123" s="1">
        <v>379</v>
      </c>
      <c r="P123" s="1">
        <v>222</v>
      </c>
      <c r="AJ123" s="1">
        <v>7</v>
      </c>
      <c r="AK123" s="1">
        <v>7</v>
      </c>
    </row>
    <row r="124" spans="1:43" ht="15" customHeight="1">
      <c r="A124" s="1" t="s">
        <v>241</v>
      </c>
      <c r="B124" s="1" t="s">
        <v>44</v>
      </c>
      <c r="C124" s="9"/>
      <c r="D124" s="9"/>
      <c r="E124" s="1" t="s">
        <v>107</v>
      </c>
      <c r="F124" s="8">
        <v>39665</v>
      </c>
      <c r="H124" s="2">
        <v>-88.293983333333301</v>
      </c>
      <c r="I124" s="36">
        <v>30.3667333333333</v>
      </c>
      <c r="J124" s="9"/>
      <c r="K124" s="1" t="s">
        <v>47</v>
      </c>
      <c r="M124" s="1" t="s">
        <v>52</v>
      </c>
      <c r="N124" s="1">
        <v>0.8</v>
      </c>
      <c r="O124" s="1">
        <v>380</v>
      </c>
      <c r="P124" s="1">
        <v>205</v>
      </c>
      <c r="AJ124" s="1">
        <v>7</v>
      </c>
      <c r="AK124" s="1">
        <v>7</v>
      </c>
    </row>
    <row r="125" spans="1:43" ht="15" customHeight="1">
      <c r="A125" s="1" t="s">
        <v>242</v>
      </c>
      <c r="B125" s="1" t="s">
        <v>44</v>
      </c>
      <c r="C125" s="9"/>
      <c r="D125" s="9"/>
      <c r="E125" s="1" t="s">
        <v>107</v>
      </c>
      <c r="F125" s="8">
        <v>39665</v>
      </c>
      <c r="H125" s="2">
        <v>-88.293983333333301</v>
      </c>
      <c r="I125" s="36">
        <v>30.3667333333333</v>
      </c>
      <c r="J125" s="9"/>
      <c r="K125" s="1" t="s">
        <v>47</v>
      </c>
      <c r="M125" s="1" t="s">
        <v>76</v>
      </c>
      <c r="N125" s="1">
        <v>1</v>
      </c>
      <c r="O125" s="1">
        <v>390</v>
      </c>
      <c r="P125" s="1">
        <v>210</v>
      </c>
      <c r="AJ125" s="1">
        <v>7</v>
      </c>
      <c r="AK125" s="1">
        <v>7</v>
      </c>
    </row>
    <row r="126" spans="1:43" ht="15" customHeight="1">
      <c r="A126" s="1" t="s">
        <v>243</v>
      </c>
      <c r="B126" s="1" t="s">
        <v>44</v>
      </c>
      <c r="C126" s="9"/>
      <c r="D126" s="9"/>
      <c r="E126" s="1" t="s">
        <v>107</v>
      </c>
      <c r="F126" s="38">
        <v>39757</v>
      </c>
      <c r="G126" s="39">
        <v>2008110501</v>
      </c>
      <c r="H126" s="2">
        <v>-88.293983333333301</v>
      </c>
      <c r="I126" s="36">
        <v>30.3667333333333</v>
      </c>
      <c r="J126" s="9"/>
      <c r="K126" s="1" t="s">
        <v>47</v>
      </c>
      <c r="M126" s="39" t="s">
        <v>76</v>
      </c>
      <c r="N126" s="39">
        <v>0.8</v>
      </c>
      <c r="O126" s="39">
        <v>395</v>
      </c>
      <c r="P126" s="39">
        <v>204</v>
      </c>
      <c r="AJ126" s="1">
        <v>7</v>
      </c>
      <c r="AK126" s="1">
        <v>7</v>
      </c>
    </row>
    <row r="127" spans="1:43" ht="15" customHeight="1">
      <c r="A127" s="1" t="s">
        <v>244</v>
      </c>
      <c r="B127" s="1" t="s">
        <v>43</v>
      </c>
      <c r="E127" s="1" t="s">
        <v>45</v>
      </c>
      <c r="F127" s="14">
        <v>41179</v>
      </c>
      <c r="G127" s="9"/>
      <c r="H127" s="1">
        <v>-88.601569999999995</v>
      </c>
      <c r="I127" s="2">
        <v>30.2874768518518</v>
      </c>
      <c r="K127" s="1" t="s">
        <v>47</v>
      </c>
      <c r="M127" s="1" t="s">
        <v>52</v>
      </c>
      <c r="N127" s="1">
        <v>1</v>
      </c>
      <c r="O127" s="10">
        <v>396</v>
      </c>
      <c r="P127" s="11" t="s">
        <v>245</v>
      </c>
      <c r="Q127" s="10">
        <v>44</v>
      </c>
      <c r="R127" s="1">
        <v>25</v>
      </c>
      <c r="S127" s="1">
        <v>12</v>
      </c>
      <c r="T127" s="1">
        <v>215</v>
      </c>
      <c r="U127" s="1">
        <v>62</v>
      </c>
      <c r="V127" s="1">
        <v>69</v>
      </c>
      <c r="W127" s="1">
        <v>60</v>
      </c>
      <c r="X127" s="1">
        <v>49</v>
      </c>
      <c r="Y127" s="1">
        <v>34</v>
      </c>
      <c r="Z127" s="1">
        <v>212</v>
      </c>
      <c r="AA127" s="1">
        <v>211</v>
      </c>
      <c r="AB127" s="1">
        <v>22</v>
      </c>
      <c r="AC127" s="1">
        <v>73</v>
      </c>
      <c r="AD127" s="1">
        <v>4.5</v>
      </c>
      <c r="AE127" s="1">
        <v>94</v>
      </c>
      <c r="AF127" s="1">
        <v>9.3000000000000007</v>
      </c>
      <c r="AG127" s="1">
        <v>6.5</v>
      </c>
      <c r="AH127" s="1">
        <v>59</v>
      </c>
      <c r="AI127" s="1">
        <v>453</v>
      </c>
      <c r="AJ127" s="1">
        <v>7</v>
      </c>
      <c r="AK127" s="1">
        <v>8</v>
      </c>
      <c r="AL127" s="10">
        <v>2</v>
      </c>
      <c r="AM127" s="13">
        <v>1.6</v>
      </c>
      <c r="AN127" s="13">
        <v>11.5</v>
      </c>
      <c r="AO127" s="1">
        <v>9.1999999999999993</v>
      </c>
      <c r="AP127" s="9"/>
      <c r="AQ127" s="9"/>
    </row>
    <row r="128" spans="1:43" ht="15" customHeight="1">
      <c r="A128" s="7" t="s">
        <v>246</v>
      </c>
      <c r="B128" s="1" t="s">
        <v>44</v>
      </c>
      <c r="C128" s="9"/>
      <c r="D128" s="9"/>
      <c r="E128" s="1" t="s">
        <v>45</v>
      </c>
      <c r="F128" s="8">
        <v>39381</v>
      </c>
      <c r="G128" s="1" t="s">
        <v>51</v>
      </c>
      <c r="H128" s="2">
        <v>-88.73</v>
      </c>
      <c r="I128" s="1">
        <v>30.265000000000001</v>
      </c>
      <c r="J128" s="9"/>
      <c r="K128" s="1" t="s">
        <v>47</v>
      </c>
      <c r="M128" s="11" t="s">
        <v>49</v>
      </c>
      <c r="O128" s="1">
        <v>399</v>
      </c>
    </row>
    <row r="129" spans="1:43" ht="15" customHeight="1">
      <c r="A129" s="1" t="s">
        <v>247</v>
      </c>
      <c r="B129" s="1" t="s">
        <v>43</v>
      </c>
      <c r="C129" s="1" t="s">
        <v>44</v>
      </c>
      <c r="D129" s="1" t="s">
        <v>43</v>
      </c>
      <c r="E129" s="1" t="s">
        <v>248</v>
      </c>
      <c r="F129" s="8">
        <v>39734</v>
      </c>
      <c r="G129" s="1">
        <v>48</v>
      </c>
      <c r="H129" s="24">
        <v>-96.934979999999996</v>
      </c>
      <c r="I129" s="25">
        <v>27.659479999999999</v>
      </c>
      <c r="J129" s="26"/>
      <c r="K129" s="1" t="s">
        <v>47</v>
      </c>
      <c r="M129" s="11" t="s">
        <v>52</v>
      </c>
      <c r="O129" s="27">
        <v>399</v>
      </c>
      <c r="P129" s="1">
        <v>228</v>
      </c>
      <c r="Q129" s="1">
        <v>25.6</v>
      </c>
      <c r="R129" s="1">
        <v>21.5</v>
      </c>
      <c r="S129" s="1">
        <v>11.7</v>
      </c>
      <c r="T129" s="1">
        <v>213</v>
      </c>
      <c r="U129" s="1">
        <v>45</v>
      </c>
      <c r="W129" s="1">
        <v>56.1</v>
      </c>
      <c r="X129" s="1">
        <v>49</v>
      </c>
      <c r="Y129" s="1">
        <v>31.7</v>
      </c>
      <c r="Z129" s="1">
        <v>202</v>
      </c>
      <c r="AA129" s="1">
        <v>200</v>
      </c>
      <c r="AB129" s="1">
        <v>25.2</v>
      </c>
      <c r="AC129" s="1">
        <v>7.7</v>
      </c>
      <c r="AD129" s="1">
        <v>43.8</v>
      </c>
      <c r="AE129" s="1">
        <v>95</v>
      </c>
      <c r="AF129" s="1">
        <v>9.4</v>
      </c>
      <c r="AG129" s="1">
        <v>64.599999999999994</v>
      </c>
      <c r="AH129" s="1">
        <v>58</v>
      </c>
      <c r="AI129" s="1">
        <v>425</v>
      </c>
      <c r="AJ129" s="1">
        <v>7</v>
      </c>
      <c r="AK129" s="1">
        <v>7</v>
      </c>
      <c r="AL129" s="1">
        <v>2.8</v>
      </c>
      <c r="AM129" s="1">
        <v>2.2999999999999998</v>
      </c>
      <c r="AN129" s="1">
        <v>12.5</v>
      </c>
      <c r="AO129" s="1">
        <v>8.8000000000000007</v>
      </c>
      <c r="AP129" s="13">
        <v>26</v>
      </c>
      <c r="AQ129" s="11" t="s">
        <v>249</v>
      </c>
    </row>
    <row r="130" spans="1:43" ht="15" customHeight="1">
      <c r="A130" s="1" t="s">
        <v>250</v>
      </c>
      <c r="B130" s="1" t="s">
        <v>44</v>
      </c>
      <c r="C130" s="9"/>
      <c r="D130" s="9"/>
      <c r="E130" s="1" t="s">
        <v>107</v>
      </c>
      <c r="F130" s="8">
        <v>39665</v>
      </c>
      <c r="H130" s="2">
        <v>-88.293983333333301</v>
      </c>
      <c r="I130" s="36">
        <v>30.3667333333333</v>
      </c>
      <c r="J130" s="9"/>
      <c r="K130" s="1" t="s">
        <v>47</v>
      </c>
      <c r="M130" s="1" t="s">
        <v>52</v>
      </c>
      <c r="N130" s="1">
        <v>0.7</v>
      </c>
      <c r="O130" s="1">
        <v>400</v>
      </c>
      <c r="P130" s="1">
        <v>210</v>
      </c>
      <c r="AJ130" s="1">
        <v>7</v>
      </c>
      <c r="AK130" s="1">
        <v>7</v>
      </c>
    </row>
    <row r="131" spans="1:43" ht="15" customHeight="1">
      <c r="A131" s="1" t="s">
        <v>251</v>
      </c>
      <c r="B131" s="1" t="s">
        <v>44</v>
      </c>
      <c r="C131" s="9"/>
      <c r="D131" s="9"/>
      <c r="E131" s="1" t="s">
        <v>107</v>
      </c>
      <c r="F131" s="8">
        <v>39665</v>
      </c>
      <c r="H131" s="2">
        <v>-88.293983333333301</v>
      </c>
      <c r="I131" s="36">
        <v>30.3667333333333</v>
      </c>
      <c r="J131" s="9"/>
      <c r="K131" s="1" t="s">
        <v>47</v>
      </c>
      <c r="M131" s="1" t="s">
        <v>52</v>
      </c>
      <c r="N131" s="1">
        <v>1</v>
      </c>
      <c r="O131" s="1">
        <v>400</v>
      </c>
      <c r="P131" s="1">
        <v>220</v>
      </c>
      <c r="AJ131" s="1">
        <v>7</v>
      </c>
      <c r="AK131" s="1">
        <v>7</v>
      </c>
    </row>
    <row r="132" spans="1:43" ht="15" customHeight="1">
      <c r="A132" s="7" t="s">
        <v>252</v>
      </c>
      <c r="B132" s="1" t="s">
        <v>44</v>
      </c>
      <c r="C132" s="9"/>
      <c r="D132" s="9"/>
      <c r="E132" s="1" t="s">
        <v>45</v>
      </c>
      <c r="F132" s="8">
        <v>39381</v>
      </c>
      <c r="G132" s="1" t="s">
        <v>51</v>
      </c>
      <c r="H132" s="2">
        <v>-88.73</v>
      </c>
      <c r="I132" s="1">
        <v>30.265000000000001</v>
      </c>
      <c r="J132" s="9"/>
      <c r="K132" s="1" t="s">
        <v>47</v>
      </c>
      <c r="M132" s="11" t="s">
        <v>49</v>
      </c>
      <c r="O132" s="1">
        <v>401</v>
      </c>
    </row>
    <row r="133" spans="1:43" ht="15" customHeight="1">
      <c r="A133" s="7" t="s">
        <v>253</v>
      </c>
      <c r="B133" s="1" t="s">
        <v>44</v>
      </c>
      <c r="C133" s="9"/>
      <c r="D133" s="9"/>
      <c r="E133" s="1" t="s">
        <v>45</v>
      </c>
      <c r="F133" s="8">
        <v>39353</v>
      </c>
      <c r="G133" s="1" t="s">
        <v>46</v>
      </c>
      <c r="H133" s="2">
        <v>-88.594999999999999</v>
      </c>
      <c r="I133" s="1">
        <v>30.294</v>
      </c>
      <c r="J133" s="9"/>
      <c r="K133" s="1" t="s">
        <v>47</v>
      </c>
      <c r="M133" s="11" t="s">
        <v>49</v>
      </c>
      <c r="O133" s="1">
        <v>405</v>
      </c>
    </row>
    <row r="134" spans="1:43" ht="15" customHeight="1">
      <c r="A134" s="1" t="s">
        <v>254</v>
      </c>
      <c r="B134" s="1" t="s">
        <v>44</v>
      </c>
      <c r="C134" s="9"/>
      <c r="D134" s="9"/>
      <c r="E134" s="1" t="s">
        <v>107</v>
      </c>
      <c r="F134" s="8">
        <v>39741</v>
      </c>
      <c r="G134" s="1">
        <v>2008101702</v>
      </c>
      <c r="H134" s="2">
        <v>-88.287066666666703</v>
      </c>
      <c r="I134" s="36">
        <v>30.239133333333299</v>
      </c>
      <c r="J134" s="9"/>
      <c r="K134" s="1" t="s">
        <v>47</v>
      </c>
      <c r="M134" s="1" t="s">
        <v>76</v>
      </c>
      <c r="N134" s="1">
        <v>1.05</v>
      </c>
      <c r="O134" s="1">
        <v>415</v>
      </c>
      <c r="P134" s="1">
        <v>225</v>
      </c>
      <c r="AJ134" s="1">
        <v>7</v>
      </c>
      <c r="AK134" s="1">
        <v>8</v>
      </c>
    </row>
    <row r="135" spans="1:43" ht="15" customHeight="1">
      <c r="A135" s="1" t="s">
        <v>255</v>
      </c>
      <c r="B135" s="1" t="s">
        <v>44</v>
      </c>
      <c r="C135" s="9"/>
      <c r="D135" s="9"/>
      <c r="E135" s="1" t="s">
        <v>107</v>
      </c>
      <c r="F135" s="8">
        <v>39751</v>
      </c>
      <c r="G135" s="1">
        <v>2008103005</v>
      </c>
      <c r="H135" s="2">
        <v>-88.287066666666703</v>
      </c>
      <c r="I135" s="36">
        <v>30.239133333333299</v>
      </c>
      <c r="J135" s="9"/>
      <c r="K135" s="1" t="s">
        <v>47</v>
      </c>
      <c r="M135" s="1" t="s">
        <v>52</v>
      </c>
      <c r="N135" s="1">
        <v>1</v>
      </c>
      <c r="O135" s="1">
        <v>415</v>
      </c>
      <c r="P135" s="1">
        <v>220</v>
      </c>
      <c r="AJ135" s="1">
        <v>7</v>
      </c>
      <c r="AK135" s="1">
        <v>7</v>
      </c>
    </row>
    <row r="136" spans="1:43" ht="15" customHeight="1">
      <c r="A136" s="1" t="s">
        <v>256</v>
      </c>
      <c r="B136" s="1" t="s">
        <v>44</v>
      </c>
      <c r="C136" s="9"/>
      <c r="D136" s="9"/>
      <c r="E136" s="1" t="s">
        <v>107</v>
      </c>
      <c r="F136" s="8">
        <v>39581</v>
      </c>
      <c r="H136" s="2">
        <v>-88.287066666666703</v>
      </c>
      <c r="I136" s="36">
        <v>30.239133333333299</v>
      </c>
      <c r="J136" s="9"/>
      <c r="K136" s="1" t="s">
        <v>47</v>
      </c>
      <c r="M136" s="7" t="s">
        <v>52</v>
      </c>
      <c r="N136" s="1">
        <v>1.2</v>
      </c>
      <c r="O136" s="7">
        <v>416</v>
      </c>
      <c r="P136" s="7">
        <v>230</v>
      </c>
      <c r="AJ136" s="1">
        <v>6</v>
      </c>
      <c r="AK136" s="1">
        <v>7</v>
      </c>
    </row>
    <row r="137" spans="1:43" ht="15" customHeight="1">
      <c r="A137" s="1" t="s">
        <v>257</v>
      </c>
      <c r="B137" s="1" t="s">
        <v>44</v>
      </c>
      <c r="C137" s="9"/>
      <c r="D137" s="9"/>
      <c r="E137" s="1" t="s">
        <v>107</v>
      </c>
      <c r="F137" s="8">
        <v>39923</v>
      </c>
      <c r="G137" s="1">
        <v>2009042002</v>
      </c>
      <c r="H137" s="2">
        <v>-88.287066666666703</v>
      </c>
      <c r="I137" s="36">
        <v>30.239133333333299</v>
      </c>
      <c r="J137" s="9"/>
      <c r="K137" s="1" t="s">
        <v>47</v>
      </c>
      <c r="M137" s="1" t="s">
        <v>52</v>
      </c>
      <c r="N137" s="1">
        <v>1.1000000000000001</v>
      </c>
      <c r="O137" s="1">
        <v>416</v>
      </c>
      <c r="P137" s="1">
        <v>225</v>
      </c>
      <c r="AJ137" s="1">
        <v>7</v>
      </c>
      <c r="AK137" s="1">
        <v>7</v>
      </c>
    </row>
    <row r="138" spans="1:43" ht="15" customHeight="1">
      <c r="A138" s="1" t="s">
        <v>258</v>
      </c>
      <c r="B138" s="1" t="s">
        <v>44</v>
      </c>
      <c r="C138" s="9"/>
      <c r="D138" s="9"/>
      <c r="E138" s="1" t="s">
        <v>107</v>
      </c>
      <c r="F138" s="8">
        <v>39730</v>
      </c>
      <c r="G138" s="1">
        <v>2008100904</v>
      </c>
      <c r="H138" s="2">
        <v>-88.312933333333305</v>
      </c>
      <c r="I138" s="36">
        <v>30.378083333333301</v>
      </c>
      <c r="J138" s="9"/>
      <c r="K138" s="1" t="s">
        <v>47</v>
      </c>
      <c r="M138" s="1" t="s">
        <v>76</v>
      </c>
      <c r="N138" s="1">
        <v>1.0669999999999999</v>
      </c>
      <c r="O138" s="1">
        <v>420</v>
      </c>
      <c r="P138" s="1">
        <v>220</v>
      </c>
      <c r="AJ138" s="1">
        <v>7</v>
      </c>
      <c r="AK138" s="1">
        <v>7</v>
      </c>
    </row>
    <row r="139" spans="1:43" ht="15" customHeight="1">
      <c r="A139" s="7" t="s">
        <v>259</v>
      </c>
      <c r="B139" s="1" t="s">
        <v>44</v>
      </c>
      <c r="C139" s="9"/>
      <c r="D139" s="9"/>
      <c r="E139" s="1" t="s">
        <v>45</v>
      </c>
      <c r="F139" s="8">
        <v>39381</v>
      </c>
      <c r="G139" s="1" t="s">
        <v>51</v>
      </c>
      <c r="H139" s="2">
        <v>-88.73</v>
      </c>
      <c r="I139" s="1">
        <v>30.265000000000001</v>
      </c>
      <c r="J139" s="9"/>
      <c r="K139" s="1" t="s">
        <v>47</v>
      </c>
      <c r="M139" s="11" t="s">
        <v>49</v>
      </c>
      <c r="O139" s="1">
        <v>422</v>
      </c>
    </row>
    <row r="140" spans="1:43" ht="15" customHeight="1">
      <c r="A140" s="1" t="s">
        <v>260</v>
      </c>
      <c r="B140" s="1" t="s">
        <v>43</v>
      </c>
      <c r="C140" s="1" t="s">
        <v>44</v>
      </c>
      <c r="D140" s="1" t="s">
        <v>43</v>
      </c>
      <c r="E140" s="1" t="s">
        <v>107</v>
      </c>
      <c r="F140" s="8">
        <v>40858</v>
      </c>
      <c r="G140" s="1" t="s">
        <v>232</v>
      </c>
      <c r="H140" s="2">
        <v>-88.26379</v>
      </c>
      <c r="I140" s="23">
        <v>30.23507</v>
      </c>
      <c r="J140" s="9"/>
      <c r="K140" s="1" t="s">
        <v>47</v>
      </c>
      <c r="M140" s="11" t="s">
        <v>52</v>
      </c>
      <c r="N140" s="1">
        <v>1.081</v>
      </c>
      <c r="O140" s="1">
        <v>428</v>
      </c>
      <c r="P140" s="1">
        <v>212</v>
      </c>
      <c r="Q140" s="1">
        <v>37.9</v>
      </c>
      <c r="R140" s="1">
        <v>22.4</v>
      </c>
      <c r="S140" s="1">
        <v>14</v>
      </c>
      <c r="T140" s="1">
        <v>236</v>
      </c>
      <c r="U140" s="1">
        <v>52.8</v>
      </c>
      <c r="V140" s="1">
        <v>73.599999999999994</v>
      </c>
      <c r="W140" s="1">
        <v>62.3</v>
      </c>
      <c r="X140" s="1">
        <v>50.5</v>
      </c>
      <c r="Y140" s="1">
        <v>34.299999999999997</v>
      </c>
      <c r="Z140" s="1">
        <v>218</v>
      </c>
      <c r="AA140" s="1">
        <v>216</v>
      </c>
      <c r="AB140" s="1">
        <v>25.8</v>
      </c>
      <c r="AC140" s="1">
        <v>10</v>
      </c>
      <c r="AD140" s="1">
        <v>47.3</v>
      </c>
      <c r="AE140" s="1">
        <v>98.1</v>
      </c>
      <c r="AF140" s="1">
        <v>15.7</v>
      </c>
      <c r="AG140" s="1">
        <v>68.900000000000006</v>
      </c>
      <c r="AH140" s="1">
        <v>58.6</v>
      </c>
      <c r="AI140" s="1">
        <v>412</v>
      </c>
      <c r="AJ140" s="13">
        <v>7</v>
      </c>
      <c r="AK140" s="13">
        <v>8</v>
      </c>
      <c r="AL140" s="1">
        <v>3</v>
      </c>
      <c r="AM140" s="1">
        <v>2.6</v>
      </c>
      <c r="AN140" s="1">
        <v>13.7</v>
      </c>
      <c r="AO140" s="1">
        <v>9.6</v>
      </c>
      <c r="AP140" s="13">
        <v>27</v>
      </c>
    </row>
    <row r="141" spans="1:43" ht="15" customHeight="1">
      <c r="A141" s="1" t="s">
        <v>261</v>
      </c>
      <c r="B141" s="1" t="s">
        <v>44</v>
      </c>
      <c r="C141" s="9"/>
      <c r="D141" s="9"/>
      <c r="E141" s="1" t="s">
        <v>107</v>
      </c>
      <c r="F141" s="8">
        <v>39665</v>
      </c>
      <c r="H141" s="2">
        <v>-88.312933333333305</v>
      </c>
      <c r="I141" s="36">
        <v>30.378083333333301</v>
      </c>
      <c r="J141" s="9"/>
      <c r="K141" s="1" t="s">
        <v>47</v>
      </c>
      <c r="M141" s="1" t="s">
        <v>52</v>
      </c>
      <c r="N141" s="1">
        <v>1.1000000000000001</v>
      </c>
      <c r="O141" s="1">
        <v>430</v>
      </c>
      <c r="P141" s="1">
        <v>245</v>
      </c>
      <c r="AJ141" s="1">
        <v>7</v>
      </c>
      <c r="AK141" s="1">
        <v>7</v>
      </c>
    </row>
    <row r="142" spans="1:43" ht="15" customHeight="1">
      <c r="A142" s="1" t="s">
        <v>262</v>
      </c>
      <c r="B142" s="1" t="s">
        <v>44</v>
      </c>
      <c r="C142" s="9"/>
      <c r="D142" s="9"/>
      <c r="E142" s="1" t="s">
        <v>107</v>
      </c>
      <c r="F142" s="8">
        <v>39666</v>
      </c>
      <c r="H142" s="2">
        <v>-88.336516666666697</v>
      </c>
      <c r="I142" s="36">
        <v>30.3815833333333</v>
      </c>
      <c r="J142" s="9"/>
      <c r="K142" s="1" t="s">
        <v>47</v>
      </c>
      <c r="M142" s="1" t="s">
        <v>76</v>
      </c>
      <c r="N142" s="1">
        <v>1.3</v>
      </c>
      <c r="O142" s="1">
        <v>430</v>
      </c>
      <c r="P142" s="1">
        <v>230</v>
      </c>
      <c r="AJ142" s="1">
        <v>7</v>
      </c>
      <c r="AK142" s="1">
        <v>7</v>
      </c>
    </row>
    <row r="143" spans="1:43" ht="15" customHeight="1">
      <c r="A143" s="1" t="s">
        <v>263</v>
      </c>
      <c r="B143" s="1" t="s">
        <v>44</v>
      </c>
      <c r="C143" s="9"/>
      <c r="D143" s="9"/>
      <c r="E143" s="1" t="s">
        <v>107</v>
      </c>
      <c r="F143" s="8">
        <v>39902</v>
      </c>
      <c r="H143" s="2">
        <v>-88.286450000000002</v>
      </c>
      <c r="I143" s="36">
        <v>30.242066666666702</v>
      </c>
      <c r="J143" s="9"/>
      <c r="K143" s="1" t="s">
        <v>47</v>
      </c>
      <c r="M143" s="1" t="s">
        <v>52</v>
      </c>
      <c r="N143" s="1">
        <v>1.05</v>
      </c>
      <c r="O143" s="1">
        <v>435</v>
      </c>
      <c r="P143" s="1">
        <v>240</v>
      </c>
      <c r="AJ143" s="1">
        <v>7</v>
      </c>
      <c r="AK143" s="1">
        <v>7</v>
      </c>
    </row>
    <row r="144" spans="1:43" ht="15" customHeight="1">
      <c r="A144" s="1" t="s">
        <v>264</v>
      </c>
      <c r="B144" s="1" t="s">
        <v>44</v>
      </c>
      <c r="C144" s="9"/>
      <c r="D144" s="9"/>
      <c r="E144" s="1" t="s">
        <v>107</v>
      </c>
      <c r="F144" s="8">
        <v>39860</v>
      </c>
      <c r="G144" s="37">
        <v>2009021607</v>
      </c>
      <c r="H144" s="2">
        <v>-88.265133333333296</v>
      </c>
      <c r="I144" s="36">
        <v>30.244633333333301</v>
      </c>
      <c r="J144" s="9"/>
      <c r="K144" s="1" t="s">
        <v>47</v>
      </c>
      <c r="M144" s="37" t="s">
        <v>52</v>
      </c>
      <c r="N144" s="1">
        <v>1.05</v>
      </c>
      <c r="O144" s="1">
        <v>436</v>
      </c>
      <c r="P144" s="1">
        <v>232</v>
      </c>
      <c r="AJ144" s="1">
        <v>7</v>
      </c>
      <c r="AK144" s="1">
        <v>7</v>
      </c>
    </row>
    <row r="145" spans="1:41" ht="15" customHeight="1">
      <c r="A145" s="1" t="s">
        <v>265</v>
      </c>
      <c r="B145" s="1" t="s">
        <v>44</v>
      </c>
      <c r="C145" s="9"/>
      <c r="D145" s="9"/>
      <c r="E145" s="1" t="s">
        <v>107</v>
      </c>
      <c r="F145" s="8">
        <v>39741</v>
      </c>
      <c r="G145" s="1">
        <v>2008101701</v>
      </c>
      <c r="H145" s="2">
        <v>-87.480983333333299</v>
      </c>
      <c r="I145" s="36">
        <v>30.343083333333301</v>
      </c>
      <c r="J145" s="9"/>
      <c r="K145" s="1" t="s">
        <v>47</v>
      </c>
      <c r="M145" s="1" t="s">
        <v>52</v>
      </c>
      <c r="N145" s="1">
        <v>1.2</v>
      </c>
      <c r="O145" s="1">
        <v>443</v>
      </c>
      <c r="P145" s="1">
        <v>245</v>
      </c>
      <c r="AJ145" s="1">
        <v>5</v>
      </c>
      <c r="AK145" s="1">
        <v>7</v>
      </c>
    </row>
    <row r="146" spans="1:41" ht="15" customHeight="1">
      <c r="A146" s="1" t="s">
        <v>266</v>
      </c>
      <c r="B146" s="1" t="s">
        <v>44</v>
      </c>
      <c r="C146" s="9"/>
      <c r="D146" s="9"/>
      <c r="E146" s="1" t="s">
        <v>107</v>
      </c>
      <c r="F146" s="8">
        <v>39741</v>
      </c>
      <c r="G146" s="1">
        <v>2008101705</v>
      </c>
      <c r="H146" s="2">
        <v>-87.480983333333299</v>
      </c>
      <c r="I146" s="36">
        <v>30.343083333333301</v>
      </c>
      <c r="J146" s="9"/>
      <c r="K146" s="1" t="s">
        <v>47</v>
      </c>
      <c r="M146" s="1" t="s">
        <v>52</v>
      </c>
      <c r="N146" s="1">
        <v>1.35</v>
      </c>
      <c r="O146" s="1">
        <v>447</v>
      </c>
      <c r="P146" s="1">
        <v>240</v>
      </c>
      <c r="AJ146" s="1">
        <v>7</v>
      </c>
      <c r="AK146" s="1">
        <v>8</v>
      </c>
    </row>
    <row r="147" spans="1:41" ht="15" customHeight="1">
      <c r="A147" s="1" t="s">
        <v>267</v>
      </c>
      <c r="B147" s="1" t="s">
        <v>44</v>
      </c>
      <c r="C147" s="9"/>
      <c r="D147" s="9"/>
      <c r="E147" s="1" t="s">
        <v>107</v>
      </c>
      <c r="F147" s="8">
        <v>39717</v>
      </c>
      <c r="G147" s="1">
        <v>2008092601</v>
      </c>
      <c r="H147" s="2">
        <v>-87.480983333333299</v>
      </c>
      <c r="I147" s="36">
        <v>30.343083333333301</v>
      </c>
      <c r="J147" s="9"/>
      <c r="K147" s="1" t="s">
        <v>47</v>
      </c>
      <c r="M147" s="1" t="s">
        <v>52</v>
      </c>
      <c r="N147" s="1">
        <v>1.425</v>
      </c>
      <c r="O147" s="1">
        <v>450</v>
      </c>
      <c r="P147" s="1">
        <v>235</v>
      </c>
      <c r="AJ147" s="1">
        <v>7</v>
      </c>
      <c r="AK147" s="1">
        <v>7</v>
      </c>
    </row>
    <row r="148" spans="1:41" ht="15" customHeight="1">
      <c r="A148" s="1" t="s">
        <v>268</v>
      </c>
      <c r="B148" s="1" t="s">
        <v>44</v>
      </c>
      <c r="C148" s="9"/>
      <c r="D148" s="9"/>
      <c r="E148" s="1" t="s">
        <v>107</v>
      </c>
      <c r="F148" s="8">
        <v>39741</v>
      </c>
      <c r="G148" s="1">
        <v>2008101704</v>
      </c>
      <c r="H148" s="2">
        <v>-88.110266666666703</v>
      </c>
      <c r="I148" s="36">
        <v>30.2276666666667</v>
      </c>
      <c r="J148" s="9"/>
      <c r="K148" s="1" t="s">
        <v>47</v>
      </c>
      <c r="M148" s="1" t="s">
        <v>52</v>
      </c>
      <c r="N148" s="1">
        <v>1.4</v>
      </c>
      <c r="O148" s="1">
        <v>459</v>
      </c>
      <c r="P148" s="1">
        <v>255</v>
      </c>
      <c r="AJ148" s="1">
        <v>7</v>
      </c>
      <c r="AK148" s="1">
        <v>7</v>
      </c>
    </row>
    <row r="149" spans="1:41" ht="15" customHeight="1">
      <c r="A149" s="1" t="s">
        <v>269</v>
      </c>
      <c r="B149" s="1" t="s">
        <v>44</v>
      </c>
      <c r="C149" s="9"/>
      <c r="D149" s="9"/>
      <c r="E149" s="1" t="s">
        <v>107</v>
      </c>
      <c r="F149" s="8">
        <v>39665</v>
      </c>
      <c r="H149" s="2">
        <v>-88.110266666666703</v>
      </c>
      <c r="I149" s="36">
        <v>30.2276666666667</v>
      </c>
      <c r="J149" s="9"/>
      <c r="K149" s="1" t="s">
        <v>47</v>
      </c>
      <c r="M149" s="1" t="s">
        <v>52</v>
      </c>
      <c r="N149" s="1">
        <v>1.5</v>
      </c>
      <c r="O149" s="1">
        <v>460</v>
      </c>
      <c r="P149" s="1">
        <v>260</v>
      </c>
      <c r="AJ149" s="1">
        <v>7</v>
      </c>
      <c r="AK149" s="1">
        <v>7</v>
      </c>
    </row>
    <row r="150" spans="1:41" ht="15" customHeight="1">
      <c r="A150" s="1" t="s">
        <v>270</v>
      </c>
      <c r="B150" s="1" t="s">
        <v>44</v>
      </c>
      <c r="C150" s="9"/>
      <c r="D150" s="9"/>
      <c r="E150" s="1" t="s">
        <v>107</v>
      </c>
      <c r="F150" s="8">
        <v>40044</v>
      </c>
      <c r="G150" s="1">
        <v>2009081904</v>
      </c>
      <c r="H150" s="2">
        <v>-88.1085833333333</v>
      </c>
      <c r="I150" s="36">
        <v>30.225933333333298</v>
      </c>
      <c r="J150" s="9"/>
      <c r="K150" s="1" t="s">
        <v>47</v>
      </c>
      <c r="M150" s="37" t="s">
        <v>52</v>
      </c>
      <c r="N150" s="1">
        <v>1.6</v>
      </c>
      <c r="O150" s="1">
        <v>468</v>
      </c>
      <c r="P150" s="1">
        <v>276</v>
      </c>
      <c r="AJ150" s="1">
        <v>7</v>
      </c>
      <c r="AK150" s="1">
        <v>7</v>
      </c>
    </row>
    <row r="151" spans="1:41" ht="15" customHeight="1">
      <c r="A151" s="1" t="s">
        <v>271</v>
      </c>
      <c r="B151" s="1" t="s">
        <v>44</v>
      </c>
      <c r="C151" s="9"/>
      <c r="D151" s="9"/>
      <c r="E151" s="1" t="s">
        <v>107</v>
      </c>
      <c r="F151" s="8">
        <v>39665</v>
      </c>
      <c r="H151" s="2">
        <v>-88.1085833333333</v>
      </c>
      <c r="I151" s="36">
        <v>30.225933333333298</v>
      </c>
      <c r="J151" s="9"/>
      <c r="K151" s="1" t="s">
        <v>47</v>
      </c>
      <c r="M151" s="1" t="s">
        <v>52</v>
      </c>
      <c r="N151" s="1">
        <v>1.5</v>
      </c>
      <c r="O151" s="1">
        <v>470</v>
      </c>
      <c r="P151" s="1">
        <v>255</v>
      </c>
      <c r="AJ151" s="1">
        <v>7</v>
      </c>
      <c r="AK151" s="1">
        <v>7</v>
      </c>
    </row>
    <row r="152" spans="1:41" ht="15" customHeight="1">
      <c r="A152" s="1" t="s">
        <v>272</v>
      </c>
      <c r="B152" s="1" t="s">
        <v>44</v>
      </c>
      <c r="C152" s="9"/>
      <c r="D152" s="9"/>
      <c r="E152" s="1" t="s">
        <v>107</v>
      </c>
      <c r="F152" s="8">
        <v>39923</v>
      </c>
      <c r="H152" s="2">
        <v>-88.1085833333333</v>
      </c>
      <c r="I152" s="36">
        <v>30.225933333333298</v>
      </c>
      <c r="J152" s="9"/>
      <c r="K152" s="1" t="s">
        <v>47</v>
      </c>
      <c r="M152" s="1" t="s">
        <v>52</v>
      </c>
      <c r="N152" s="1">
        <v>1.3</v>
      </c>
      <c r="O152" s="1">
        <v>482</v>
      </c>
      <c r="P152" s="1">
        <v>255</v>
      </c>
      <c r="AJ152" s="1">
        <v>7</v>
      </c>
      <c r="AK152" s="1">
        <v>8</v>
      </c>
    </row>
    <row r="153" spans="1:41" ht="15" customHeight="1">
      <c r="A153" s="1" t="s">
        <v>273</v>
      </c>
      <c r="B153" s="1" t="s">
        <v>44</v>
      </c>
      <c r="C153" s="9"/>
      <c r="D153" s="9"/>
      <c r="E153" s="1" t="s">
        <v>107</v>
      </c>
      <c r="F153" s="8">
        <v>39715</v>
      </c>
      <c r="H153" s="2">
        <v>-88.1085833333333</v>
      </c>
      <c r="I153" s="36">
        <v>30.225933333333298</v>
      </c>
      <c r="J153" s="9"/>
      <c r="K153" s="1" t="s">
        <v>47</v>
      </c>
      <c r="M153" s="1" t="s">
        <v>52</v>
      </c>
      <c r="N153" s="1">
        <v>1.8</v>
      </c>
      <c r="O153" s="1">
        <v>484</v>
      </c>
      <c r="P153" s="1">
        <v>265</v>
      </c>
      <c r="AJ153" s="1">
        <v>7</v>
      </c>
      <c r="AK153" s="1">
        <v>7</v>
      </c>
    </row>
    <row r="154" spans="1:41" ht="15" customHeight="1">
      <c r="A154" s="18" t="s">
        <v>274</v>
      </c>
      <c r="B154" s="1" t="s">
        <v>43</v>
      </c>
      <c r="C154" s="1" t="s">
        <v>44</v>
      </c>
      <c r="D154" s="1" t="s">
        <v>43</v>
      </c>
      <c r="E154" s="1" t="s">
        <v>45</v>
      </c>
      <c r="F154" s="8">
        <v>40694</v>
      </c>
      <c r="G154" s="1" t="s">
        <v>126</v>
      </c>
      <c r="H154" s="2" t="s">
        <v>155</v>
      </c>
      <c r="I154" s="1">
        <v>30.254280000000001</v>
      </c>
      <c r="J154" s="9"/>
      <c r="K154" s="1" t="s">
        <v>47</v>
      </c>
      <c r="M154" s="11" t="s">
        <v>76</v>
      </c>
      <c r="N154" s="1">
        <v>1.66</v>
      </c>
      <c r="O154" s="1">
        <v>485</v>
      </c>
      <c r="P154" s="1">
        <v>258</v>
      </c>
      <c r="Q154" s="1">
        <v>45</v>
      </c>
      <c r="R154" s="1">
        <v>32</v>
      </c>
      <c r="S154" s="1">
        <v>15</v>
      </c>
      <c r="T154" s="1">
        <v>265</v>
      </c>
      <c r="U154" s="1">
        <v>74</v>
      </c>
      <c r="V154" s="1">
        <v>70</v>
      </c>
      <c r="W154" s="1">
        <v>70</v>
      </c>
      <c r="X154" s="1">
        <v>52</v>
      </c>
      <c r="Y154" s="1">
        <v>40</v>
      </c>
      <c r="Z154" s="1">
        <v>246</v>
      </c>
      <c r="AA154" s="1">
        <v>245</v>
      </c>
      <c r="AB154" s="1">
        <v>30</v>
      </c>
      <c r="AC154" s="1">
        <v>9.6999999999999993</v>
      </c>
      <c r="AD154" s="1">
        <v>56</v>
      </c>
      <c r="AE154" s="1">
        <v>113</v>
      </c>
      <c r="AF154" s="1">
        <v>13.2</v>
      </c>
      <c r="AG154" s="1">
        <v>80</v>
      </c>
      <c r="AH154" s="1">
        <v>68</v>
      </c>
      <c r="AI154" s="1">
        <v>318</v>
      </c>
      <c r="AJ154" s="13">
        <v>7</v>
      </c>
      <c r="AK154" s="13">
        <v>7</v>
      </c>
      <c r="AL154" s="1">
        <v>4</v>
      </c>
      <c r="AM154" s="1">
        <v>3.1</v>
      </c>
      <c r="AN154" s="1">
        <v>15.5</v>
      </c>
      <c r="AO154" s="1">
        <v>12.1</v>
      </c>
    </row>
    <row r="155" spans="1:41" ht="15" customHeight="1">
      <c r="A155" s="1" t="s">
        <v>275</v>
      </c>
      <c r="B155" s="1" t="s">
        <v>44</v>
      </c>
      <c r="C155" s="9"/>
      <c r="D155" s="9"/>
      <c r="E155" s="1" t="s">
        <v>107</v>
      </c>
      <c r="F155" s="8">
        <v>39715</v>
      </c>
      <c r="H155" s="2">
        <v>-88.1085833333333</v>
      </c>
      <c r="I155" s="36">
        <v>30.225933333333298</v>
      </c>
      <c r="J155" s="9"/>
      <c r="K155" s="1" t="s">
        <v>47</v>
      </c>
      <c r="M155" s="1" t="s">
        <v>52</v>
      </c>
      <c r="O155" s="1">
        <v>490</v>
      </c>
      <c r="AJ155" s="1">
        <v>7</v>
      </c>
      <c r="AK155" s="1">
        <v>8</v>
      </c>
    </row>
    <row r="156" spans="1:41" ht="15" customHeight="1">
      <c r="A156" s="1" t="s">
        <v>276</v>
      </c>
      <c r="B156" s="1" t="s">
        <v>44</v>
      </c>
      <c r="C156" s="9"/>
      <c r="D156" s="9"/>
      <c r="E156" s="1" t="s">
        <v>107</v>
      </c>
      <c r="F156" s="8">
        <v>39665</v>
      </c>
      <c r="H156" s="2">
        <v>-88.1085833333333</v>
      </c>
      <c r="I156" s="36">
        <v>30.225933333333298</v>
      </c>
      <c r="J156" s="9"/>
      <c r="K156" s="1" t="s">
        <v>47</v>
      </c>
      <c r="M156" s="1" t="s">
        <v>76</v>
      </c>
      <c r="N156" s="1">
        <v>2</v>
      </c>
      <c r="O156" s="1">
        <v>500</v>
      </c>
      <c r="P156" s="1">
        <v>270</v>
      </c>
      <c r="AJ156" s="1">
        <v>7</v>
      </c>
      <c r="AK156" s="1">
        <v>7</v>
      </c>
    </row>
    <row r="157" spans="1:41" ht="15" customHeight="1">
      <c r="A157" s="1" t="s">
        <v>277</v>
      </c>
      <c r="B157" s="1" t="s">
        <v>44</v>
      </c>
      <c r="C157" s="9"/>
      <c r="D157" s="9"/>
      <c r="E157" s="1" t="s">
        <v>107</v>
      </c>
      <c r="F157" s="8">
        <v>39741</v>
      </c>
      <c r="G157" s="1">
        <v>2008101703</v>
      </c>
      <c r="H157" s="2">
        <v>-87.563466666666699</v>
      </c>
      <c r="I157" s="36">
        <v>30.269500000000001</v>
      </c>
      <c r="J157" s="9"/>
      <c r="K157" s="1" t="s">
        <v>47</v>
      </c>
      <c r="M157" s="1" t="s">
        <v>76</v>
      </c>
      <c r="N157" s="1">
        <v>1.7</v>
      </c>
      <c r="O157" s="1">
        <v>503</v>
      </c>
      <c r="P157" s="1">
        <v>268</v>
      </c>
      <c r="AJ157" s="1">
        <v>7</v>
      </c>
      <c r="AK157" s="1">
        <v>7</v>
      </c>
    </row>
    <row r="158" spans="1:41" ht="15" customHeight="1">
      <c r="A158" s="1" t="s">
        <v>278</v>
      </c>
      <c r="B158" s="1" t="s">
        <v>44</v>
      </c>
      <c r="C158" s="9"/>
      <c r="D158" s="9"/>
      <c r="E158" s="1" t="s">
        <v>107</v>
      </c>
      <c r="F158" s="8">
        <v>39717</v>
      </c>
      <c r="G158" s="1">
        <v>2008092602</v>
      </c>
      <c r="H158" s="2">
        <v>-87.563466666666699</v>
      </c>
      <c r="I158" s="36">
        <v>30.269500000000001</v>
      </c>
      <c r="J158" s="9"/>
      <c r="K158" s="1" t="s">
        <v>47</v>
      </c>
      <c r="M158" s="1" t="s">
        <v>52</v>
      </c>
      <c r="N158" s="1">
        <v>2.35</v>
      </c>
      <c r="O158" s="1">
        <v>520</v>
      </c>
      <c r="P158" s="1">
        <v>280</v>
      </c>
      <c r="AJ158" s="1">
        <v>8</v>
      </c>
      <c r="AK158" s="1">
        <v>7</v>
      </c>
    </row>
    <row r="159" spans="1:41" ht="15" customHeight="1">
      <c r="A159" s="1" t="s">
        <v>279</v>
      </c>
      <c r="B159" s="1" t="s">
        <v>44</v>
      </c>
      <c r="C159" s="9"/>
      <c r="D159" s="9"/>
      <c r="E159" s="1" t="s">
        <v>107</v>
      </c>
      <c r="F159" s="8">
        <v>39666</v>
      </c>
      <c r="H159" s="2">
        <v>-87.563466666666699</v>
      </c>
      <c r="I159" s="36">
        <v>30.269500000000001</v>
      </c>
      <c r="J159" s="9"/>
      <c r="K159" s="1" t="s">
        <v>47</v>
      </c>
      <c r="M159" s="1" t="s">
        <v>76</v>
      </c>
      <c r="N159" s="1">
        <v>2</v>
      </c>
      <c r="O159" s="1">
        <v>523</v>
      </c>
      <c r="P159" s="1">
        <v>270</v>
      </c>
      <c r="AJ159" s="1">
        <v>8</v>
      </c>
      <c r="AK159" s="1">
        <v>7</v>
      </c>
    </row>
    <row r="160" spans="1:41" ht="15" customHeight="1">
      <c r="A160" s="1" t="s">
        <v>280</v>
      </c>
      <c r="B160" s="1" t="s">
        <v>44</v>
      </c>
      <c r="C160" s="9"/>
      <c r="D160" s="9"/>
      <c r="E160" s="1" t="s">
        <v>107</v>
      </c>
      <c r="F160" s="8">
        <v>40044</v>
      </c>
      <c r="G160" s="1">
        <v>2009081902</v>
      </c>
      <c r="H160" s="2">
        <v>-87.469683333333293</v>
      </c>
      <c r="I160" s="36">
        <v>30.349416666666698</v>
      </c>
      <c r="J160" s="9"/>
      <c r="K160" s="1" t="s">
        <v>47</v>
      </c>
      <c r="M160" s="37" t="s">
        <v>76</v>
      </c>
      <c r="N160" s="1">
        <v>2.2000000000000002</v>
      </c>
      <c r="O160" s="1">
        <v>530</v>
      </c>
      <c r="P160" s="1">
        <v>295</v>
      </c>
      <c r="AJ160" s="1">
        <v>7</v>
      </c>
      <c r="AK160" s="1">
        <v>7</v>
      </c>
    </row>
    <row r="161" spans="1:43" ht="15" customHeight="1">
      <c r="A161" s="1" t="s">
        <v>281</v>
      </c>
      <c r="B161" s="1" t="s">
        <v>44</v>
      </c>
      <c r="C161" s="9"/>
      <c r="D161" s="9"/>
      <c r="E161" s="1" t="s">
        <v>107</v>
      </c>
      <c r="F161" s="8">
        <v>39888</v>
      </c>
      <c r="G161" s="1">
        <v>2009031601</v>
      </c>
      <c r="H161" s="2">
        <v>-87.469683333333293</v>
      </c>
      <c r="I161" s="36">
        <v>30.349416666666698</v>
      </c>
      <c r="J161" s="9"/>
      <c r="K161" s="1" t="s">
        <v>47</v>
      </c>
      <c r="M161" s="1" t="s">
        <v>76</v>
      </c>
      <c r="N161" s="1">
        <v>2.15</v>
      </c>
      <c r="O161" s="1">
        <v>535</v>
      </c>
      <c r="P161" s="1">
        <v>260</v>
      </c>
      <c r="AJ161" s="1">
        <v>7</v>
      </c>
      <c r="AK161" s="1">
        <v>7</v>
      </c>
    </row>
    <row r="162" spans="1:43" ht="15" customHeight="1">
      <c r="A162" s="1" t="s">
        <v>282</v>
      </c>
      <c r="B162" s="1" t="s">
        <v>44</v>
      </c>
      <c r="C162" s="9"/>
      <c r="D162" s="9"/>
      <c r="E162" s="1" t="s">
        <v>107</v>
      </c>
      <c r="F162" s="8">
        <v>39730</v>
      </c>
      <c r="G162" s="1">
        <v>2008100906</v>
      </c>
      <c r="H162" s="2">
        <v>-87.469683333333293</v>
      </c>
      <c r="I162" s="36">
        <v>30.349416666666698</v>
      </c>
      <c r="J162" s="9"/>
      <c r="K162" s="1" t="s">
        <v>47</v>
      </c>
      <c r="M162" s="1" t="s">
        <v>76</v>
      </c>
      <c r="N162" s="1">
        <v>2.2000000000000002</v>
      </c>
      <c r="O162" s="1">
        <v>540</v>
      </c>
      <c r="P162" s="1">
        <v>300</v>
      </c>
      <c r="AJ162" s="1">
        <v>7</v>
      </c>
      <c r="AK162" s="1">
        <v>7</v>
      </c>
    </row>
    <row r="163" spans="1:43" ht="15" customHeight="1">
      <c r="A163" s="1" t="s">
        <v>283</v>
      </c>
      <c r="B163" s="1" t="s">
        <v>44</v>
      </c>
      <c r="C163" s="9"/>
      <c r="D163" s="9"/>
      <c r="E163" s="1" t="s">
        <v>107</v>
      </c>
      <c r="F163" s="8">
        <v>39665</v>
      </c>
      <c r="H163" s="21">
        <v>-88.2864</v>
      </c>
      <c r="I163" s="40">
        <v>30.234816666666699</v>
      </c>
      <c r="J163" s="3"/>
      <c r="K163" s="1" t="s">
        <v>47</v>
      </c>
      <c r="M163" s="1" t="s">
        <v>76</v>
      </c>
      <c r="N163" s="1">
        <v>2.8</v>
      </c>
      <c r="O163" s="1">
        <v>550</v>
      </c>
      <c r="P163" s="1">
        <v>290</v>
      </c>
      <c r="AJ163" s="1">
        <v>7</v>
      </c>
      <c r="AK163" s="1">
        <v>8</v>
      </c>
    </row>
    <row r="164" spans="1:43" ht="15" customHeight="1">
      <c r="A164" s="1" t="s">
        <v>284</v>
      </c>
      <c r="B164" s="1" t="s">
        <v>44</v>
      </c>
      <c r="C164" s="9"/>
      <c r="D164" s="9"/>
      <c r="E164" s="1" t="s">
        <v>107</v>
      </c>
      <c r="F164" s="8">
        <v>39731</v>
      </c>
      <c r="H164" s="21">
        <v>-88.2864</v>
      </c>
      <c r="I164" s="40">
        <v>30.234816666666699</v>
      </c>
      <c r="J164" s="3"/>
      <c r="K164" s="1" t="s">
        <v>47</v>
      </c>
      <c r="M164" s="1" t="s">
        <v>52</v>
      </c>
      <c r="O164" s="1">
        <v>555</v>
      </c>
      <c r="P164" s="1">
        <v>310</v>
      </c>
      <c r="AJ164" s="1">
        <v>7</v>
      </c>
      <c r="AK164" s="1">
        <v>7</v>
      </c>
      <c r="AQ164" s="41" t="s">
        <v>285</v>
      </c>
    </row>
    <row r="165" spans="1:43" ht="15" customHeight="1">
      <c r="A165" s="1" t="s">
        <v>286</v>
      </c>
      <c r="B165" s="1" t="s">
        <v>44</v>
      </c>
      <c r="C165" s="9"/>
      <c r="D165" s="9"/>
      <c r="E165" s="1" t="s">
        <v>107</v>
      </c>
      <c r="F165" s="8">
        <v>39717</v>
      </c>
      <c r="G165" s="1">
        <v>2008092604</v>
      </c>
      <c r="H165" s="21">
        <v>-88.2864</v>
      </c>
      <c r="I165" s="40">
        <v>30.234816666666699</v>
      </c>
      <c r="J165" s="3"/>
      <c r="K165" s="1" t="s">
        <v>47</v>
      </c>
      <c r="M165" s="1" t="s">
        <v>52</v>
      </c>
      <c r="N165" s="1">
        <v>2.9</v>
      </c>
      <c r="O165" s="1">
        <v>565</v>
      </c>
      <c r="P165" s="1">
        <v>351</v>
      </c>
      <c r="AJ165" s="1">
        <v>7</v>
      </c>
      <c r="AK165" s="1">
        <v>7</v>
      </c>
    </row>
    <row r="166" spans="1:43" ht="15" customHeight="1">
      <c r="A166" s="1" t="s">
        <v>287</v>
      </c>
      <c r="B166" s="1" t="s">
        <v>44</v>
      </c>
      <c r="C166" s="9"/>
      <c r="D166" s="9"/>
      <c r="E166" s="1" t="s">
        <v>107</v>
      </c>
      <c r="F166" s="8">
        <v>40044</v>
      </c>
      <c r="G166" s="1">
        <v>2009081901</v>
      </c>
      <c r="H166" s="21">
        <v>-88.097816666666702</v>
      </c>
      <c r="I166" s="40">
        <v>30.240766666666701</v>
      </c>
      <c r="J166" s="3"/>
      <c r="K166" s="1" t="s">
        <v>47</v>
      </c>
      <c r="M166" s="37" t="s">
        <v>76</v>
      </c>
      <c r="N166" s="1">
        <v>2.8</v>
      </c>
      <c r="O166" s="1">
        <v>578</v>
      </c>
      <c r="P166" s="1">
        <v>315</v>
      </c>
      <c r="AJ166" s="1">
        <v>7</v>
      </c>
      <c r="AK166" s="1">
        <v>7</v>
      </c>
    </row>
    <row r="167" spans="1:43" ht="15" customHeight="1">
      <c r="A167" s="7" t="s">
        <v>288</v>
      </c>
      <c r="B167" s="1" t="s">
        <v>43</v>
      </c>
      <c r="C167" s="1" t="s">
        <v>44</v>
      </c>
      <c r="D167" s="1" t="s">
        <v>44</v>
      </c>
      <c r="E167" s="1" t="s">
        <v>45</v>
      </c>
      <c r="F167" s="8">
        <v>39722</v>
      </c>
      <c r="G167" s="1" t="s">
        <v>60</v>
      </c>
      <c r="H167" s="2">
        <v>-88.584000000000003</v>
      </c>
      <c r="I167" s="1">
        <v>30.285</v>
      </c>
      <c r="J167" s="9"/>
      <c r="K167" s="1" t="s">
        <v>47</v>
      </c>
      <c r="M167" s="11" t="s">
        <v>54</v>
      </c>
      <c r="O167" s="1">
        <v>600</v>
      </c>
    </row>
    <row r="168" spans="1:43" ht="15" customHeight="1">
      <c r="A168" s="1" t="s">
        <v>289</v>
      </c>
      <c r="B168" s="1" t="s">
        <v>44</v>
      </c>
      <c r="C168" s="9"/>
      <c r="D168" s="9"/>
      <c r="E168" s="1" t="s">
        <v>107</v>
      </c>
      <c r="F168" s="8">
        <v>39717</v>
      </c>
      <c r="G168" s="1">
        <v>2008092603</v>
      </c>
      <c r="H168" s="21">
        <v>-88.116133333333295</v>
      </c>
      <c r="I168" s="40">
        <v>30.233550000000001</v>
      </c>
      <c r="J168" s="3"/>
      <c r="K168" s="1" t="s">
        <v>47</v>
      </c>
      <c r="M168" s="1" t="s">
        <v>52</v>
      </c>
      <c r="N168" s="1">
        <v>2.2999999999999998</v>
      </c>
      <c r="O168" s="1">
        <v>645</v>
      </c>
      <c r="P168" s="1">
        <v>340</v>
      </c>
      <c r="AJ168" s="1">
        <v>7</v>
      </c>
      <c r="AK168" s="1">
        <v>7</v>
      </c>
    </row>
    <row r="169" spans="1:43" ht="15" customHeight="1">
      <c r="A169" s="1" t="s">
        <v>290</v>
      </c>
      <c r="B169" s="1" t="s">
        <v>43</v>
      </c>
      <c r="E169" s="1" t="s">
        <v>45</v>
      </c>
      <c r="F169" s="14">
        <v>41207</v>
      </c>
      <c r="G169" s="9"/>
      <c r="H169" s="1">
        <v>-88.883989999999997</v>
      </c>
      <c r="I169" s="2">
        <v>30.262604166666701</v>
      </c>
      <c r="K169" s="1" t="s">
        <v>47</v>
      </c>
      <c r="M169" s="1" t="s">
        <v>76</v>
      </c>
      <c r="N169" s="1">
        <v>4.4000000000000004</v>
      </c>
      <c r="O169" s="10">
        <v>647</v>
      </c>
      <c r="P169" s="11" t="s">
        <v>291</v>
      </c>
      <c r="Q169" s="10">
        <v>48</v>
      </c>
      <c r="R169" s="1">
        <v>46</v>
      </c>
      <c r="S169" s="1">
        <v>21</v>
      </c>
      <c r="T169" s="1">
        <v>365</v>
      </c>
      <c r="U169" s="1">
        <v>86</v>
      </c>
      <c r="V169" s="1">
        <v>112</v>
      </c>
      <c r="W169" s="1">
        <v>103</v>
      </c>
      <c r="X169" s="1">
        <v>73</v>
      </c>
      <c r="Y169" s="1">
        <v>49</v>
      </c>
      <c r="Z169" s="1">
        <v>332</v>
      </c>
      <c r="AA169" s="1">
        <v>336</v>
      </c>
      <c r="AB169" s="1">
        <v>41</v>
      </c>
      <c r="AC169" s="1">
        <v>11.8</v>
      </c>
      <c r="AD169" s="1">
        <v>68.099999999999994</v>
      </c>
      <c r="AE169" s="1">
        <v>157</v>
      </c>
      <c r="AF169" s="1">
        <v>19</v>
      </c>
      <c r="AG169" s="1">
        <v>101.4</v>
      </c>
      <c r="AH169" s="1">
        <v>93</v>
      </c>
      <c r="AI169" s="1">
        <v>332</v>
      </c>
      <c r="AJ169" s="1">
        <v>7</v>
      </c>
      <c r="AK169" s="1">
        <v>8</v>
      </c>
      <c r="AL169" s="10">
        <v>2.8</v>
      </c>
      <c r="AM169" s="13">
        <v>2.4</v>
      </c>
      <c r="AN169" s="13">
        <v>19.399999999999999</v>
      </c>
      <c r="AO169" s="1">
        <v>14.6</v>
      </c>
      <c r="AP169" s="9"/>
      <c r="AQ169" s="1" t="s">
        <v>292</v>
      </c>
    </row>
    <row r="170" spans="1:43" ht="15" customHeight="1">
      <c r="A170" s="7" t="s">
        <v>293</v>
      </c>
      <c r="B170" s="1" t="s">
        <v>44</v>
      </c>
      <c r="C170" s="9"/>
      <c r="D170" s="9"/>
      <c r="E170" s="1" t="s">
        <v>45</v>
      </c>
      <c r="F170" s="8">
        <v>39532</v>
      </c>
      <c r="G170" s="1" t="s">
        <v>51</v>
      </c>
      <c r="H170" s="2">
        <v>-88.741</v>
      </c>
      <c r="I170" s="1">
        <v>30.27</v>
      </c>
      <c r="J170" s="9"/>
      <c r="K170" s="1" t="s">
        <v>47</v>
      </c>
      <c r="M170" s="11" t="s">
        <v>54</v>
      </c>
      <c r="O170" s="1">
        <v>648</v>
      </c>
      <c r="AJ170" s="13">
        <v>7</v>
      </c>
      <c r="AK170" s="13">
        <v>8</v>
      </c>
      <c r="AQ170" s="11" t="s">
        <v>56</v>
      </c>
    </row>
    <row r="171" spans="1:43" ht="15" customHeight="1">
      <c r="A171" s="7" t="s">
        <v>294</v>
      </c>
      <c r="B171" s="1" t="s">
        <v>44</v>
      </c>
      <c r="C171" s="9"/>
      <c r="D171" s="9"/>
      <c r="E171" s="1" t="s">
        <v>45</v>
      </c>
      <c r="F171" s="8">
        <v>40327</v>
      </c>
      <c r="H171" s="2">
        <v>-88.885300000000001</v>
      </c>
      <c r="I171" s="1">
        <v>30.275200000000002</v>
      </c>
      <c r="J171" s="9"/>
      <c r="K171" s="1" t="s">
        <v>47</v>
      </c>
      <c r="M171" s="11" t="s">
        <v>76</v>
      </c>
      <c r="O171" s="1">
        <v>655</v>
      </c>
    </row>
    <row r="172" spans="1:43" ht="15" customHeight="1">
      <c r="A172" s="1" t="s">
        <v>295</v>
      </c>
      <c r="B172" s="1" t="s">
        <v>44</v>
      </c>
      <c r="E172" s="1" t="s">
        <v>45</v>
      </c>
      <c r="F172" s="14">
        <v>40995</v>
      </c>
      <c r="G172" s="9"/>
      <c r="H172" s="1">
        <v>-88.889269999999996</v>
      </c>
      <c r="I172" s="2">
        <v>30.270648148148201</v>
      </c>
      <c r="K172" s="1" t="s">
        <v>47</v>
      </c>
      <c r="M172" s="1" t="s">
        <v>76</v>
      </c>
      <c r="N172" s="1">
        <v>4.46</v>
      </c>
      <c r="O172" s="10">
        <v>670</v>
      </c>
      <c r="P172" s="11" t="s">
        <v>296</v>
      </c>
      <c r="Q172" s="10">
        <v>76</v>
      </c>
      <c r="R172" s="1">
        <v>48</v>
      </c>
      <c r="S172" s="1">
        <v>22.6</v>
      </c>
      <c r="T172" s="1">
        <v>342</v>
      </c>
      <c r="U172" s="1">
        <v>103</v>
      </c>
      <c r="V172" s="1">
        <v>108</v>
      </c>
      <c r="W172" s="1">
        <v>103</v>
      </c>
      <c r="X172" s="1">
        <v>78</v>
      </c>
      <c r="Y172" s="1">
        <v>55</v>
      </c>
      <c r="Z172" s="1">
        <v>349</v>
      </c>
      <c r="AA172" s="1">
        <v>352</v>
      </c>
      <c r="AB172" s="1">
        <v>45</v>
      </c>
      <c r="AC172" s="1">
        <v>8.6999999999999993</v>
      </c>
      <c r="AD172" s="1">
        <v>772</v>
      </c>
      <c r="AE172" s="1">
        <v>156</v>
      </c>
      <c r="AF172" s="1">
        <v>16</v>
      </c>
      <c r="AG172" s="1">
        <v>104.2</v>
      </c>
      <c r="AH172" s="1">
        <v>90</v>
      </c>
      <c r="AI172" s="1">
        <v>286</v>
      </c>
      <c r="AJ172" s="1">
        <v>7</v>
      </c>
      <c r="AK172" s="1">
        <v>7</v>
      </c>
      <c r="AL172" s="10">
        <v>2.2000000000000002</v>
      </c>
      <c r="AM172" s="13">
        <v>2</v>
      </c>
      <c r="AN172" s="13">
        <v>20.7</v>
      </c>
      <c r="AO172" s="1">
        <v>14.6</v>
      </c>
      <c r="AP172" s="9"/>
      <c r="AQ172" s="9"/>
    </row>
    <row r="173" spans="1:43" ht="15" customHeight="1">
      <c r="A173" s="1" t="s">
        <v>297</v>
      </c>
      <c r="B173" s="1" t="s">
        <v>43</v>
      </c>
      <c r="C173" s="16" t="s">
        <v>44</v>
      </c>
      <c r="D173" s="1" t="s">
        <v>44</v>
      </c>
      <c r="E173" s="1" t="s">
        <v>45</v>
      </c>
      <c r="F173" s="8">
        <v>40815</v>
      </c>
      <c r="G173" s="1" t="s">
        <v>170</v>
      </c>
      <c r="H173" s="2" t="s">
        <v>298</v>
      </c>
      <c r="I173" s="1">
        <v>30.233720000000002</v>
      </c>
      <c r="J173" s="9"/>
      <c r="K173" s="1" t="s">
        <v>47</v>
      </c>
      <c r="M173" s="11" t="s">
        <v>76</v>
      </c>
      <c r="N173" s="1">
        <v>5.22</v>
      </c>
      <c r="O173" s="1">
        <v>695</v>
      </c>
      <c r="P173" s="1">
        <v>353</v>
      </c>
      <c r="Q173" s="1">
        <v>74</v>
      </c>
      <c r="R173" s="1">
        <v>51</v>
      </c>
      <c r="S173" s="1">
        <v>31</v>
      </c>
      <c r="T173" s="1">
        <v>382</v>
      </c>
      <c r="U173" s="1">
        <v>116</v>
      </c>
      <c r="V173" s="1">
        <v>141</v>
      </c>
      <c r="W173" s="1">
        <v>115</v>
      </c>
      <c r="X173" s="1">
        <v>74</v>
      </c>
      <c r="Y173" s="1">
        <v>59</v>
      </c>
      <c r="Z173" s="1">
        <v>371</v>
      </c>
      <c r="AA173" s="1">
        <v>346</v>
      </c>
      <c r="AB173" s="1">
        <v>82</v>
      </c>
      <c r="AC173" s="1">
        <v>12.1</v>
      </c>
      <c r="AD173" s="1">
        <v>82</v>
      </c>
      <c r="AE173" s="1">
        <v>175</v>
      </c>
      <c r="AF173" s="1">
        <v>18.2</v>
      </c>
      <c r="AG173" s="1">
        <v>116</v>
      </c>
      <c r="AH173" s="1">
        <v>105</v>
      </c>
      <c r="AI173" s="1">
        <v>334</v>
      </c>
      <c r="AJ173" s="13">
        <v>8</v>
      </c>
      <c r="AK173" s="13">
        <v>8</v>
      </c>
      <c r="AL173" s="1">
        <v>2.5</v>
      </c>
      <c r="AM173" s="1">
        <v>2.8</v>
      </c>
      <c r="AN173" s="1">
        <v>17.5</v>
      </c>
      <c r="AO173" s="1">
        <v>14.6</v>
      </c>
    </row>
    <row r="174" spans="1:43" ht="15" customHeight="1">
      <c r="A174" s="1" t="s">
        <v>299</v>
      </c>
      <c r="B174" s="1" t="s">
        <v>43</v>
      </c>
      <c r="E174" s="1" t="s">
        <v>45</v>
      </c>
      <c r="F174" s="14">
        <v>41107</v>
      </c>
      <c r="G174" s="9"/>
      <c r="H174" s="1">
        <v>-88.715230000000005</v>
      </c>
      <c r="I174" s="2">
        <v>30.272187500000001</v>
      </c>
      <c r="K174" s="1" t="s">
        <v>47</v>
      </c>
      <c r="M174" s="1" t="s">
        <v>76</v>
      </c>
      <c r="N174" s="1">
        <v>5.6</v>
      </c>
      <c r="O174" s="10">
        <v>699</v>
      </c>
      <c r="P174" s="11" t="s">
        <v>300</v>
      </c>
      <c r="Q174" s="10">
        <v>53</v>
      </c>
      <c r="R174" s="1">
        <v>55</v>
      </c>
      <c r="S174" s="1">
        <v>29</v>
      </c>
      <c r="T174" s="1">
        <v>406</v>
      </c>
      <c r="U174" s="1">
        <v>113</v>
      </c>
      <c r="V174" s="1">
        <v>119</v>
      </c>
      <c r="W174" s="1">
        <v>119</v>
      </c>
      <c r="X174" s="1">
        <v>82</v>
      </c>
      <c r="Y174" s="1">
        <v>56</v>
      </c>
      <c r="Z174" s="1">
        <v>372</v>
      </c>
      <c r="AA174" s="1">
        <v>368</v>
      </c>
      <c r="AB174" s="1">
        <v>43</v>
      </c>
      <c r="AC174" s="1">
        <v>10.7</v>
      </c>
      <c r="AD174" s="1">
        <v>80.7</v>
      </c>
      <c r="AE174" s="1">
        <v>169</v>
      </c>
      <c r="AF174" s="1">
        <v>15.6</v>
      </c>
      <c r="AG174" s="1">
        <v>114.5</v>
      </c>
      <c r="AH174" s="1">
        <v>104</v>
      </c>
      <c r="AI174" s="1" t="s">
        <v>301</v>
      </c>
      <c r="AJ174" s="1">
        <v>7</v>
      </c>
      <c r="AK174" s="1">
        <v>7</v>
      </c>
      <c r="AL174" s="10">
        <v>4.9000000000000004</v>
      </c>
      <c r="AM174" s="13">
        <v>4.2</v>
      </c>
      <c r="AN174" s="13">
        <v>21.6</v>
      </c>
      <c r="AO174" s="1">
        <v>16.8</v>
      </c>
      <c r="AP174" s="9"/>
      <c r="AQ174" s="1" t="s">
        <v>302</v>
      </c>
    </row>
    <row r="175" spans="1:43" ht="15" customHeight="1">
      <c r="A175" s="1" t="s">
        <v>303</v>
      </c>
      <c r="B175" s="1" t="s">
        <v>44</v>
      </c>
      <c r="C175" s="9"/>
      <c r="D175" s="9"/>
      <c r="E175" s="1" t="s">
        <v>107</v>
      </c>
      <c r="F175" s="8">
        <v>39730</v>
      </c>
      <c r="G175" s="1">
        <v>2008100907</v>
      </c>
      <c r="H175" s="21">
        <v>-87.500233333333298</v>
      </c>
      <c r="I175" s="40">
        <v>30.341283333333301</v>
      </c>
      <c r="J175" s="3"/>
      <c r="K175" s="1" t="s">
        <v>47</v>
      </c>
      <c r="M175" s="1" t="s">
        <v>76</v>
      </c>
      <c r="N175" s="1">
        <v>5.2</v>
      </c>
      <c r="O175" s="1">
        <v>705</v>
      </c>
      <c r="P175" s="1">
        <v>370</v>
      </c>
      <c r="AJ175" s="1">
        <v>8</v>
      </c>
      <c r="AK175" s="1">
        <v>7</v>
      </c>
    </row>
    <row r="176" spans="1:43" ht="15" customHeight="1">
      <c r="A176" s="1" t="s">
        <v>304</v>
      </c>
      <c r="B176" s="1" t="s">
        <v>43</v>
      </c>
      <c r="E176" s="1" t="s">
        <v>45</v>
      </c>
      <c r="F176" s="14">
        <v>41043</v>
      </c>
      <c r="G176" s="9"/>
      <c r="H176" s="1">
        <v>-88.438829999999996</v>
      </c>
      <c r="I176" s="2">
        <v>30.346134259259301</v>
      </c>
      <c r="K176" s="1" t="s">
        <v>47</v>
      </c>
      <c r="M176" s="1" t="s">
        <v>76</v>
      </c>
      <c r="N176" s="1">
        <v>5.2</v>
      </c>
      <c r="O176" s="10">
        <v>715</v>
      </c>
      <c r="P176" s="11" t="s">
        <v>305</v>
      </c>
      <c r="Q176" s="10">
        <v>52</v>
      </c>
      <c r="R176" s="1">
        <v>39</v>
      </c>
      <c r="S176" s="1">
        <v>16</v>
      </c>
      <c r="T176" s="1">
        <v>394</v>
      </c>
      <c r="U176" s="1">
        <v>113</v>
      </c>
      <c r="V176" s="1">
        <v>122</v>
      </c>
      <c r="W176" s="1">
        <v>114</v>
      </c>
      <c r="X176" s="1">
        <v>77</v>
      </c>
      <c r="Y176" s="1">
        <v>54</v>
      </c>
      <c r="Z176" s="1">
        <v>387</v>
      </c>
      <c r="AA176" s="1">
        <v>369</v>
      </c>
      <c r="AB176" s="1">
        <v>84</v>
      </c>
      <c r="AC176" s="1">
        <v>13.3</v>
      </c>
      <c r="AD176" s="1">
        <v>78</v>
      </c>
      <c r="AE176" s="1">
        <v>162</v>
      </c>
      <c r="AF176" s="1">
        <v>16.399999999999999</v>
      </c>
      <c r="AG176" s="1">
        <v>112</v>
      </c>
      <c r="AH176" s="1">
        <v>94</v>
      </c>
      <c r="AI176" s="1">
        <v>662</v>
      </c>
      <c r="AJ176" s="1">
        <v>7</v>
      </c>
      <c r="AK176" s="1">
        <v>7</v>
      </c>
      <c r="AL176" s="10">
        <v>4.4000000000000004</v>
      </c>
      <c r="AM176" s="13">
        <v>5.2</v>
      </c>
      <c r="AN176" s="13">
        <v>22.9</v>
      </c>
      <c r="AO176" s="1">
        <v>16.8</v>
      </c>
      <c r="AP176" s="9"/>
      <c r="AQ176" s="9"/>
    </row>
    <row r="177" spans="1:43" ht="15" customHeight="1">
      <c r="A177" s="1" t="s">
        <v>306</v>
      </c>
      <c r="B177" s="1" t="s">
        <v>44</v>
      </c>
      <c r="C177" s="9"/>
      <c r="D177" s="9"/>
      <c r="E177" s="1" t="s">
        <v>107</v>
      </c>
      <c r="F177" s="8">
        <v>39759</v>
      </c>
      <c r="H177" s="21">
        <v>-88.112899999999996</v>
      </c>
      <c r="I177" s="40">
        <v>30.231760000000001</v>
      </c>
      <c r="J177" s="3"/>
      <c r="K177" s="1" t="s">
        <v>47</v>
      </c>
      <c r="M177" s="1" t="s">
        <v>76</v>
      </c>
      <c r="O177" s="1">
        <v>725</v>
      </c>
      <c r="P177" s="1">
        <v>390</v>
      </c>
      <c r="AJ177" s="1">
        <v>7</v>
      </c>
      <c r="AK177" s="1">
        <v>7</v>
      </c>
    </row>
    <row r="178" spans="1:43" ht="15" customHeight="1">
      <c r="A178" s="7" t="s">
        <v>307</v>
      </c>
      <c r="B178" s="1" t="s">
        <v>43</v>
      </c>
      <c r="C178" s="1" t="s">
        <v>44</v>
      </c>
      <c r="D178" s="1" t="s">
        <v>44</v>
      </c>
      <c r="E178" s="1" t="s">
        <v>45</v>
      </c>
      <c r="F178" s="8">
        <v>40324</v>
      </c>
      <c r="G178" s="1" t="s">
        <v>94</v>
      </c>
      <c r="H178" s="2">
        <v>-88.974999999999994</v>
      </c>
      <c r="I178" s="1">
        <v>30.233000000000001</v>
      </c>
      <c r="J178" s="9"/>
      <c r="K178" s="1" t="s">
        <v>47</v>
      </c>
      <c r="M178" s="11" t="s">
        <v>49</v>
      </c>
      <c r="O178" s="1">
        <v>730</v>
      </c>
      <c r="AQ178" s="11" t="s">
        <v>308</v>
      </c>
    </row>
    <row r="179" spans="1:43" ht="15" customHeight="1">
      <c r="A179" s="1" t="s">
        <v>309</v>
      </c>
      <c r="B179" s="1" t="s">
        <v>44</v>
      </c>
      <c r="C179" s="9"/>
      <c r="D179" s="9"/>
      <c r="E179" s="1" t="s">
        <v>107</v>
      </c>
      <c r="F179" s="8">
        <v>39715</v>
      </c>
      <c r="H179" s="21">
        <v>-88.287090000000006</v>
      </c>
      <c r="I179" s="40">
        <v>30.235220000000002</v>
      </c>
      <c r="J179" s="3"/>
      <c r="K179" s="1" t="s">
        <v>47</v>
      </c>
      <c r="M179" s="1" t="s">
        <v>76</v>
      </c>
      <c r="N179" s="1">
        <v>6.1</v>
      </c>
      <c r="O179" s="1">
        <v>730</v>
      </c>
      <c r="P179" s="1">
        <v>400</v>
      </c>
      <c r="AJ179" s="1">
        <v>7</v>
      </c>
      <c r="AK179" s="1">
        <v>7</v>
      </c>
    </row>
    <row r="180" spans="1:43" ht="15" customHeight="1">
      <c r="A180" s="7" t="s">
        <v>310</v>
      </c>
      <c r="B180" s="1" t="s">
        <v>44</v>
      </c>
      <c r="C180" s="9"/>
      <c r="D180" s="9"/>
      <c r="E180" s="1" t="s">
        <v>45</v>
      </c>
      <c r="F180" s="8">
        <v>39353</v>
      </c>
      <c r="G180" s="1" t="s">
        <v>46</v>
      </c>
      <c r="H180" s="2">
        <v>-88.594999999999999</v>
      </c>
      <c r="I180" s="1">
        <v>30.294</v>
      </c>
      <c r="J180" s="9"/>
      <c r="K180" s="1" t="s">
        <v>47</v>
      </c>
      <c r="M180" s="11" t="s">
        <v>54</v>
      </c>
      <c r="O180" s="1">
        <v>735</v>
      </c>
    </row>
    <row r="181" spans="1:43" ht="15" customHeight="1">
      <c r="A181" s="1" t="s">
        <v>311</v>
      </c>
      <c r="B181" s="1" t="s">
        <v>44</v>
      </c>
      <c r="C181" s="9"/>
      <c r="D181" s="9"/>
      <c r="E181" s="1" t="s">
        <v>107</v>
      </c>
      <c r="F181" s="8">
        <v>39759</v>
      </c>
      <c r="H181" s="21">
        <v>-88.287090000000006</v>
      </c>
      <c r="I181" s="40">
        <v>30.235220000000002</v>
      </c>
      <c r="J181" s="3"/>
      <c r="K181" s="1" t="s">
        <v>47</v>
      </c>
      <c r="M181" s="1" t="s">
        <v>52</v>
      </c>
      <c r="O181" s="1">
        <v>738</v>
      </c>
      <c r="P181" s="1">
        <v>430</v>
      </c>
      <c r="AJ181" s="1">
        <v>7</v>
      </c>
      <c r="AK181" s="1">
        <v>7</v>
      </c>
    </row>
    <row r="182" spans="1:43" ht="15" customHeight="1">
      <c r="A182" s="7" t="s">
        <v>312</v>
      </c>
      <c r="B182" s="1" t="s">
        <v>43</v>
      </c>
      <c r="C182" s="1" t="s">
        <v>44</v>
      </c>
      <c r="D182" s="1" t="s">
        <v>44</v>
      </c>
      <c r="E182" s="1" t="s">
        <v>45</v>
      </c>
      <c r="F182" s="8">
        <v>39720</v>
      </c>
      <c r="G182" s="1" t="s">
        <v>51</v>
      </c>
      <c r="H182" s="2">
        <v>-88.73</v>
      </c>
      <c r="I182" s="1">
        <v>30.274000000000001</v>
      </c>
      <c r="J182" s="9"/>
      <c r="K182" s="1" t="s">
        <v>47</v>
      </c>
      <c r="M182" s="11" t="s">
        <v>54</v>
      </c>
      <c r="O182" s="1">
        <v>745</v>
      </c>
    </row>
    <row r="183" spans="1:43" ht="15" customHeight="1">
      <c r="A183" s="1" t="s">
        <v>313</v>
      </c>
      <c r="B183" s="1" t="s">
        <v>43</v>
      </c>
      <c r="C183" s="1" t="s">
        <v>44</v>
      </c>
      <c r="D183" s="1" t="s">
        <v>44</v>
      </c>
      <c r="E183" s="1" t="s">
        <v>248</v>
      </c>
      <c r="F183" s="8">
        <v>40096</v>
      </c>
      <c r="G183" s="1">
        <v>1</v>
      </c>
      <c r="H183" s="2">
        <v>-96.329599999999999</v>
      </c>
      <c r="I183" s="1">
        <v>28.108499999999999</v>
      </c>
      <c r="J183" s="9"/>
      <c r="K183" s="1" t="s">
        <v>47</v>
      </c>
      <c r="M183" s="11" t="s">
        <v>91</v>
      </c>
      <c r="O183" s="27">
        <v>745</v>
      </c>
      <c r="P183" s="1">
        <v>390</v>
      </c>
      <c r="Q183" s="1">
        <v>60</v>
      </c>
      <c r="R183" s="27">
        <v>36.15</v>
      </c>
      <c r="S183" s="1">
        <v>25.25</v>
      </c>
      <c r="T183" s="1">
        <v>447</v>
      </c>
      <c r="U183" s="1">
        <v>86.1</v>
      </c>
      <c r="V183" s="1">
        <v>93</v>
      </c>
      <c r="W183" s="27">
        <v>103.8</v>
      </c>
      <c r="X183" s="1">
        <v>79.3</v>
      </c>
      <c r="Y183" s="27">
        <v>59.9</v>
      </c>
      <c r="Z183" s="1">
        <v>396</v>
      </c>
      <c r="AA183" s="27">
        <v>393</v>
      </c>
      <c r="AB183" s="27">
        <v>45.1</v>
      </c>
      <c r="AC183" s="27">
        <v>14.4</v>
      </c>
      <c r="AD183" s="27">
        <v>86</v>
      </c>
      <c r="AE183" s="27">
        <v>166</v>
      </c>
      <c r="AF183" s="27">
        <v>18.5</v>
      </c>
      <c r="AG183" s="27">
        <v>123.2</v>
      </c>
      <c r="AH183" s="27">
        <v>95</v>
      </c>
      <c r="AI183" s="27">
        <v>532</v>
      </c>
      <c r="AJ183" s="13">
        <v>7</v>
      </c>
      <c r="AK183" s="13">
        <v>7</v>
      </c>
      <c r="AP183" s="13">
        <v>27</v>
      </c>
    </row>
    <row r="184" spans="1:43" ht="15" customHeight="1">
      <c r="A184" s="1" t="s">
        <v>314</v>
      </c>
      <c r="B184" s="1" t="s">
        <v>44</v>
      </c>
      <c r="C184" s="9"/>
      <c r="D184" s="9"/>
      <c r="E184" s="1" t="s">
        <v>107</v>
      </c>
      <c r="F184" s="8">
        <v>39759</v>
      </c>
      <c r="H184" s="21">
        <v>-88.287090000000006</v>
      </c>
      <c r="I184" s="40">
        <v>30.235220000000002</v>
      </c>
      <c r="J184" s="3"/>
      <c r="K184" s="1" t="s">
        <v>47</v>
      </c>
      <c r="M184" s="1" t="s">
        <v>76</v>
      </c>
      <c r="O184" s="1">
        <v>750</v>
      </c>
      <c r="P184" s="1">
        <v>425</v>
      </c>
      <c r="AJ184" s="1">
        <v>7</v>
      </c>
      <c r="AK184" s="1">
        <v>7</v>
      </c>
    </row>
    <row r="185" spans="1:43" ht="15" customHeight="1">
      <c r="A185" s="1" t="s">
        <v>315</v>
      </c>
      <c r="B185" s="1" t="s">
        <v>43</v>
      </c>
      <c r="C185" s="1" t="s">
        <v>44</v>
      </c>
      <c r="D185" s="1" t="s">
        <v>43</v>
      </c>
      <c r="E185" s="1" t="s">
        <v>79</v>
      </c>
      <c r="F185" s="8">
        <v>40326</v>
      </c>
      <c r="G185" s="1" t="s">
        <v>160</v>
      </c>
      <c r="H185" s="21">
        <v>-82.058850000000007</v>
      </c>
      <c r="I185" s="22">
        <v>26.953883333333302</v>
      </c>
      <c r="J185" s="3"/>
      <c r="K185" s="1" t="s">
        <v>47</v>
      </c>
      <c r="M185" s="11" t="s">
        <v>76</v>
      </c>
      <c r="O185" s="1">
        <v>752</v>
      </c>
      <c r="P185" s="1">
        <v>377</v>
      </c>
      <c r="Q185" s="1">
        <v>55</v>
      </c>
      <c r="R185" s="1">
        <v>50</v>
      </c>
      <c r="S185" s="1">
        <v>28</v>
      </c>
      <c r="T185" s="1">
        <v>415</v>
      </c>
      <c r="U185" s="1">
        <v>118</v>
      </c>
      <c r="V185" s="1">
        <v>118</v>
      </c>
      <c r="W185" s="1">
        <v>115</v>
      </c>
      <c r="X185" s="1">
        <v>78</v>
      </c>
      <c r="Y185" s="1">
        <v>60</v>
      </c>
      <c r="Z185" s="1">
        <v>378</v>
      </c>
      <c r="AA185" s="1">
        <v>367</v>
      </c>
      <c r="AB185" s="1">
        <v>42</v>
      </c>
      <c r="AC185" s="1">
        <v>15</v>
      </c>
      <c r="AD185" s="1">
        <v>88</v>
      </c>
      <c r="AE185" s="1">
        <v>170</v>
      </c>
      <c r="AF185" s="1">
        <v>23</v>
      </c>
      <c r="AG185" s="1">
        <v>120</v>
      </c>
      <c r="AH185" s="1">
        <v>98</v>
      </c>
      <c r="AI185" s="1">
        <v>493</v>
      </c>
      <c r="AJ185" s="13">
        <v>7</v>
      </c>
      <c r="AK185" s="13">
        <v>7</v>
      </c>
      <c r="AL185" s="1">
        <v>3</v>
      </c>
      <c r="AM185" s="1">
        <v>3</v>
      </c>
      <c r="AN185" s="1">
        <v>23</v>
      </c>
      <c r="AO185" s="1">
        <v>17</v>
      </c>
      <c r="AQ185" s="11" t="s">
        <v>316</v>
      </c>
    </row>
    <row r="186" spans="1:43" ht="15" customHeight="1">
      <c r="A186" s="7" t="s">
        <v>317</v>
      </c>
      <c r="B186" s="1" t="s">
        <v>43</v>
      </c>
      <c r="C186" s="1" t="s">
        <v>44</v>
      </c>
      <c r="D186" s="1" t="s">
        <v>44</v>
      </c>
      <c r="E186" s="1" t="s">
        <v>45</v>
      </c>
      <c r="F186" s="8">
        <v>39532</v>
      </c>
      <c r="G186" s="1" t="s">
        <v>51</v>
      </c>
      <c r="H186" s="2">
        <v>-88.741</v>
      </c>
      <c r="I186" s="1">
        <v>30.27</v>
      </c>
      <c r="J186" s="9"/>
      <c r="K186" s="1" t="s">
        <v>47</v>
      </c>
      <c r="M186" s="11" t="s">
        <v>49</v>
      </c>
      <c r="O186" s="1">
        <v>755</v>
      </c>
      <c r="AJ186" s="1">
        <v>7</v>
      </c>
      <c r="AK186" s="13">
        <v>7</v>
      </c>
    </row>
    <row r="187" spans="1:43" ht="15" customHeight="1">
      <c r="A187" s="1" t="s">
        <v>318</v>
      </c>
      <c r="B187" s="1" t="s">
        <v>43</v>
      </c>
      <c r="C187" s="1" t="s">
        <v>44</v>
      </c>
      <c r="D187" s="1" t="s">
        <v>43</v>
      </c>
      <c r="E187" s="1" t="s">
        <v>79</v>
      </c>
      <c r="F187" s="8">
        <v>40032</v>
      </c>
      <c r="G187" s="1" t="s">
        <v>136</v>
      </c>
      <c r="H187" s="2">
        <v>-81.945733333333294</v>
      </c>
      <c r="I187" s="1">
        <v>26.530083333333302</v>
      </c>
      <c r="J187" s="9"/>
      <c r="K187" s="1" t="s">
        <v>47</v>
      </c>
      <c r="M187" s="11" t="s">
        <v>76</v>
      </c>
      <c r="O187" s="1">
        <v>759</v>
      </c>
      <c r="P187" s="1">
        <v>395</v>
      </c>
      <c r="Q187" s="1">
        <v>60</v>
      </c>
      <c r="R187" s="1">
        <v>50</v>
      </c>
      <c r="S187" s="1">
        <v>28</v>
      </c>
      <c r="T187" s="1">
        <v>427</v>
      </c>
      <c r="U187" s="1">
        <v>118</v>
      </c>
      <c r="V187" s="1">
        <v>110</v>
      </c>
      <c r="W187" s="1">
        <v>113</v>
      </c>
      <c r="X187" s="1">
        <v>79</v>
      </c>
      <c r="Y187" s="1">
        <v>63</v>
      </c>
      <c r="Z187" s="1">
        <v>405</v>
      </c>
      <c r="AA187" s="1">
        <v>394</v>
      </c>
      <c r="AB187" s="1">
        <v>52</v>
      </c>
      <c r="AC187" s="1">
        <v>16</v>
      </c>
      <c r="AD187" s="1">
        <v>93</v>
      </c>
      <c r="AE187" s="1">
        <v>178</v>
      </c>
      <c r="AF187" s="1">
        <v>19</v>
      </c>
      <c r="AG187" s="1">
        <v>130</v>
      </c>
      <c r="AH187" s="1">
        <v>105</v>
      </c>
      <c r="AI187" s="1">
        <v>547</v>
      </c>
      <c r="AJ187" s="13">
        <v>7</v>
      </c>
      <c r="AK187" s="13">
        <v>8</v>
      </c>
      <c r="AL187" s="1">
        <v>3.5</v>
      </c>
      <c r="AM187" s="1">
        <v>3.5</v>
      </c>
      <c r="AN187" s="1">
        <v>25</v>
      </c>
      <c r="AO187" s="1">
        <v>19</v>
      </c>
    </row>
    <row r="188" spans="1:43" ht="15" customHeight="1">
      <c r="A188" s="7" t="s">
        <v>319</v>
      </c>
      <c r="B188" s="1" t="s">
        <v>43</v>
      </c>
      <c r="C188" s="1" t="s">
        <v>44</v>
      </c>
      <c r="D188" s="1" t="s">
        <v>44</v>
      </c>
      <c r="E188" s="1" t="s">
        <v>45</v>
      </c>
      <c r="F188" s="8">
        <v>39532</v>
      </c>
      <c r="G188" s="1" t="s">
        <v>51</v>
      </c>
      <c r="H188" s="2">
        <v>-88.741</v>
      </c>
      <c r="I188" s="1">
        <v>30.27</v>
      </c>
      <c r="J188" s="9"/>
      <c r="K188" s="1" t="s">
        <v>47</v>
      </c>
      <c r="M188" s="11" t="s">
        <v>49</v>
      </c>
      <c r="O188" s="1">
        <v>760</v>
      </c>
      <c r="AJ188" s="1">
        <v>7</v>
      </c>
      <c r="AK188" s="13">
        <v>7</v>
      </c>
    </row>
    <row r="189" spans="1:43" ht="15" customHeight="1">
      <c r="A189" s="1" t="s">
        <v>320</v>
      </c>
      <c r="B189" s="1" t="s">
        <v>43</v>
      </c>
      <c r="C189" s="1" t="s">
        <v>44</v>
      </c>
      <c r="D189" s="1" t="s">
        <v>44</v>
      </c>
      <c r="E189" s="1" t="s">
        <v>45</v>
      </c>
      <c r="F189" s="8">
        <v>39532</v>
      </c>
      <c r="G189" s="1" t="s">
        <v>142</v>
      </c>
      <c r="H189" s="20">
        <f>-1*(88+(44.48/60))</f>
        <v>-88.74133333333333</v>
      </c>
      <c r="I189" s="9">
        <f>30+(16.222/60)</f>
        <v>30.270366666666668</v>
      </c>
      <c r="J189" s="9"/>
      <c r="K189" s="1" t="s">
        <v>321</v>
      </c>
      <c r="M189" s="11" t="s">
        <v>52</v>
      </c>
      <c r="O189" s="1">
        <v>760</v>
      </c>
      <c r="AJ189" s="13">
        <v>7</v>
      </c>
      <c r="AK189" s="13">
        <v>7</v>
      </c>
    </row>
    <row r="190" spans="1:43" ht="15" customHeight="1">
      <c r="A190" s="1" t="s">
        <v>322</v>
      </c>
      <c r="B190" s="1" t="s">
        <v>44</v>
      </c>
      <c r="C190" s="9"/>
      <c r="D190" s="9"/>
      <c r="E190" s="1" t="s">
        <v>107</v>
      </c>
      <c r="F190" s="8">
        <v>39759</v>
      </c>
      <c r="H190" s="21">
        <v>-87.476140000000001</v>
      </c>
      <c r="I190" s="40">
        <v>30.334455999999999</v>
      </c>
      <c r="J190" s="3"/>
      <c r="K190" s="1" t="s">
        <v>47</v>
      </c>
      <c r="M190" s="1" t="s">
        <v>52</v>
      </c>
      <c r="O190" s="1">
        <v>760</v>
      </c>
      <c r="P190" s="1">
        <v>430</v>
      </c>
      <c r="AJ190" s="1">
        <v>7</v>
      </c>
      <c r="AK190" s="1">
        <v>7</v>
      </c>
    </row>
    <row r="191" spans="1:43" ht="15" customHeight="1">
      <c r="A191" s="7" t="s">
        <v>323</v>
      </c>
      <c r="B191" s="1" t="s">
        <v>43</v>
      </c>
      <c r="C191" s="1" t="s">
        <v>44</v>
      </c>
      <c r="D191" s="1" t="s">
        <v>44</v>
      </c>
      <c r="E191" s="1" t="s">
        <v>45</v>
      </c>
      <c r="F191" s="8">
        <v>39532</v>
      </c>
      <c r="G191" s="1" t="s">
        <v>51</v>
      </c>
      <c r="H191" s="2">
        <v>-88.741</v>
      </c>
      <c r="I191" s="1">
        <v>30.27</v>
      </c>
      <c r="J191" s="9"/>
      <c r="K191" s="1" t="s">
        <v>47</v>
      </c>
      <c r="M191" s="11" t="s">
        <v>49</v>
      </c>
      <c r="O191" s="1">
        <v>762</v>
      </c>
      <c r="AJ191" s="13">
        <v>7</v>
      </c>
      <c r="AK191" s="13">
        <v>8</v>
      </c>
      <c r="AQ191" s="11" t="s">
        <v>56</v>
      </c>
    </row>
    <row r="192" spans="1:43" ht="15" customHeight="1">
      <c r="A192" s="1" t="s">
        <v>324</v>
      </c>
      <c r="B192" s="1" t="s">
        <v>43</v>
      </c>
      <c r="C192" s="16" t="s">
        <v>43</v>
      </c>
      <c r="D192" s="16" t="s">
        <v>43</v>
      </c>
      <c r="E192" s="1" t="s">
        <v>248</v>
      </c>
      <c r="F192" s="8">
        <v>40362</v>
      </c>
      <c r="G192" s="1" t="s">
        <v>325</v>
      </c>
      <c r="H192" s="2">
        <v>-94.872</v>
      </c>
      <c r="I192" s="1">
        <v>29.144333</v>
      </c>
      <c r="J192" s="9"/>
      <c r="K192" s="1" t="s">
        <v>47</v>
      </c>
      <c r="M192" s="11" t="s">
        <v>76</v>
      </c>
      <c r="O192" s="1">
        <v>768</v>
      </c>
      <c r="P192" s="1">
        <v>398</v>
      </c>
      <c r="Q192" s="1">
        <v>50</v>
      </c>
      <c r="R192" s="1">
        <v>43</v>
      </c>
      <c r="S192" s="1">
        <v>26</v>
      </c>
      <c r="T192" s="1">
        <v>431</v>
      </c>
      <c r="U192" s="1">
        <v>98</v>
      </c>
      <c r="V192" s="1">
        <v>102</v>
      </c>
      <c r="W192" s="1">
        <v>109</v>
      </c>
      <c r="X192" s="1">
        <v>84</v>
      </c>
      <c r="Y192" s="1">
        <v>62</v>
      </c>
      <c r="Z192" s="1">
        <v>391</v>
      </c>
      <c r="AA192" s="1">
        <v>382</v>
      </c>
      <c r="AB192" s="1">
        <v>48</v>
      </c>
      <c r="AC192" s="1">
        <v>9</v>
      </c>
      <c r="AD192" s="1">
        <v>94</v>
      </c>
      <c r="AE192" s="1">
        <v>177</v>
      </c>
      <c r="AF192" s="1">
        <v>16</v>
      </c>
      <c r="AG192" s="1">
        <v>135</v>
      </c>
      <c r="AH192" s="1">
        <v>103</v>
      </c>
      <c r="AI192" s="1">
        <v>132</v>
      </c>
      <c r="AJ192" s="13">
        <v>7</v>
      </c>
      <c r="AK192" s="13">
        <v>8</v>
      </c>
      <c r="AL192" s="1">
        <v>3</v>
      </c>
      <c r="AM192" s="1">
        <v>3</v>
      </c>
      <c r="AN192" s="1">
        <v>25</v>
      </c>
      <c r="AO192" s="1">
        <v>21</v>
      </c>
      <c r="AP192" s="13">
        <v>27</v>
      </c>
      <c r="AQ192" s="11" t="s">
        <v>326</v>
      </c>
    </row>
    <row r="193" spans="1:43" ht="15" customHeight="1">
      <c r="A193" s="1" t="s">
        <v>327</v>
      </c>
      <c r="B193" s="1" t="s">
        <v>44</v>
      </c>
      <c r="C193" s="9"/>
      <c r="D193" s="9"/>
      <c r="E193" s="1" t="s">
        <v>107</v>
      </c>
      <c r="F193" s="8">
        <v>39902</v>
      </c>
      <c r="G193" s="1">
        <v>2009033002</v>
      </c>
      <c r="H193" s="21">
        <v>-87.476140000000001</v>
      </c>
      <c r="I193" s="40">
        <v>30.334455999999999</v>
      </c>
      <c r="J193" s="3"/>
      <c r="K193" s="1" t="s">
        <v>47</v>
      </c>
      <c r="M193" s="1" t="s">
        <v>52</v>
      </c>
      <c r="N193" s="1">
        <v>6.3</v>
      </c>
      <c r="O193" s="1">
        <v>770</v>
      </c>
      <c r="P193" s="1">
        <v>465</v>
      </c>
      <c r="AJ193" s="1">
        <v>7</v>
      </c>
      <c r="AK193" s="1">
        <v>7</v>
      </c>
    </row>
    <row r="194" spans="1:43" ht="15" customHeight="1">
      <c r="A194" s="1" t="s">
        <v>328</v>
      </c>
      <c r="B194" s="1" t="s">
        <v>43</v>
      </c>
      <c r="E194" s="1" t="s">
        <v>45</v>
      </c>
      <c r="F194" s="14">
        <v>41179</v>
      </c>
      <c r="G194" s="9"/>
      <c r="H194" s="1">
        <v>-88.601569999999995</v>
      </c>
      <c r="I194" s="2">
        <v>30.2874768518518</v>
      </c>
      <c r="K194" s="1" t="s">
        <v>47</v>
      </c>
      <c r="M194" s="1" t="s">
        <v>52</v>
      </c>
      <c r="N194" s="1">
        <v>7.4</v>
      </c>
      <c r="O194" s="10">
        <v>771</v>
      </c>
      <c r="P194" s="11" t="s">
        <v>329</v>
      </c>
      <c r="Q194" s="10">
        <v>83</v>
      </c>
      <c r="R194" s="1">
        <v>46</v>
      </c>
      <c r="S194" s="1">
        <v>25</v>
      </c>
      <c r="T194" s="1">
        <v>447</v>
      </c>
      <c r="U194" s="1">
        <v>125</v>
      </c>
      <c r="V194" s="1">
        <v>133</v>
      </c>
      <c r="W194" s="1">
        <v>119</v>
      </c>
      <c r="X194" s="1">
        <v>90</v>
      </c>
      <c r="Y194" s="1">
        <v>68</v>
      </c>
      <c r="Z194" s="1">
        <v>411</v>
      </c>
      <c r="AA194" s="1">
        <v>421</v>
      </c>
      <c r="AB194" s="1">
        <v>43</v>
      </c>
      <c r="AC194" s="1">
        <v>16.600000000000001</v>
      </c>
      <c r="AD194" s="1">
        <v>90</v>
      </c>
      <c r="AE194" s="1">
        <v>199</v>
      </c>
      <c r="AF194" s="1">
        <v>20.399999999999999</v>
      </c>
      <c r="AG194" s="1">
        <v>130</v>
      </c>
      <c r="AH194" s="1">
        <v>123</v>
      </c>
      <c r="AI194" s="1">
        <v>816</v>
      </c>
      <c r="AJ194" s="1">
        <v>8</v>
      </c>
      <c r="AK194" s="1">
        <v>9</v>
      </c>
      <c r="AL194" s="10">
        <v>2.2999999999999998</v>
      </c>
      <c r="AM194" s="13">
        <v>3.5</v>
      </c>
      <c r="AN194" s="13">
        <v>22.6</v>
      </c>
      <c r="AO194" s="1">
        <v>16.899999999999999</v>
      </c>
      <c r="AP194" s="9"/>
      <c r="AQ194" s="9"/>
    </row>
    <row r="195" spans="1:43" ht="15" customHeight="1">
      <c r="A195" s="1" t="s">
        <v>330</v>
      </c>
      <c r="B195" s="1" t="s">
        <v>44</v>
      </c>
      <c r="C195" s="9"/>
      <c r="D195" s="9"/>
      <c r="E195" s="1" t="s">
        <v>107</v>
      </c>
      <c r="F195" s="8">
        <v>39759</v>
      </c>
      <c r="H195" s="21">
        <v>-87.476140000000001</v>
      </c>
      <c r="I195" s="40">
        <v>30.334455999999999</v>
      </c>
      <c r="J195" s="3"/>
      <c r="K195" s="1" t="s">
        <v>47</v>
      </c>
      <c r="M195" s="1" t="s">
        <v>52</v>
      </c>
      <c r="O195" s="1">
        <v>775</v>
      </c>
      <c r="P195" s="1">
        <v>450</v>
      </c>
      <c r="AJ195" s="1">
        <v>7</v>
      </c>
      <c r="AK195" s="1">
        <v>8</v>
      </c>
    </row>
    <row r="196" spans="1:43" ht="15" customHeight="1">
      <c r="A196" s="1" t="s">
        <v>331</v>
      </c>
      <c r="B196" s="1" t="s">
        <v>44</v>
      </c>
      <c r="C196" s="9"/>
      <c r="D196" s="9"/>
      <c r="E196" s="1" t="s">
        <v>107</v>
      </c>
      <c r="F196" s="8">
        <v>39860</v>
      </c>
      <c r="G196" s="1">
        <v>2009021602</v>
      </c>
      <c r="H196" s="42">
        <v>-87.498360000000005</v>
      </c>
      <c r="I196" s="43">
        <v>30.341550000000002</v>
      </c>
      <c r="J196" s="3"/>
      <c r="K196" s="1" t="s">
        <v>47</v>
      </c>
      <c r="M196" s="1" t="s">
        <v>76</v>
      </c>
      <c r="N196" s="1">
        <v>7</v>
      </c>
      <c r="O196" s="1">
        <v>775</v>
      </c>
      <c r="P196" s="1">
        <v>408</v>
      </c>
      <c r="AJ196" s="1">
        <v>7</v>
      </c>
      <c r="AK196" s="1">
        <v>8</v>
      </c>
    </row>
    <row r="197" spans="1:43" ht="15" customHeight="1">
      <c r="A197" s="1" t="s">
        <v>332</v>
      </c>
      <c r="B197" s="1" t="s">
        <v>62</v>
      </c>
      <c r="C197" s="1" t="s">
        <v>44</v>
      </c>
      <c r="D197" s="1" t="s">
        <v>44</v>
      </c>
      <c r="E197" s="1" t="s">
        <v>45</v>
      </c>
      <c r="F197" s="8">
        <v>40738</v>
      </c>
      <c r="G197" s="1" t="s">
        <v>170</v>
      </c>
      <c r="H197" s="2">
        <v>-88.515720000000002</v>
      </c>
      <c r="I197" s="1">
        <v>30.241820000000001</v>
      </c>
      <c r="J197" s="9"/>
      <c r="K197" s="1" t="s">
        <v>47</v>
      </c>
      <c r="M197" s="11" t="s">
        <v>76</v>
      </c>
      <c r="N197" s="1">
        <v>7.24</v>
      </c>
      <c r="O197" s="1">
        <v>780</v>
      </c>
      <c r="P197" s="1">
        <v>424</v>
      </c>
      <c r="Q197" s="1">
        <v>65</v>
      </c>
      <c r="R197" s="1">
        <v>52</v>
      </c>
      <c r="S197" s="1">
        <v>29</v>
      </c>
      <c r="T197" s="1">
        <v>456</v>
      </c>
      <c r="U197" s="1">
        <v>122</v>
      </c>
      <c r="V197" s="1">
        <v>127</v>
      </c>
      <c r="W197" s="1">
        <v>114</v>
      </c>
      <c r="X197" s="1">
        <v>94</v>
      </c>
      <c r="Y197" s="1">
        <v>66</v>
      </c>
      <c r="Z197" s="1">
        <v>423</v>
      </c>
      <c r="AA197" s="1">
        <v>417</v>
      </c>
      <c r="AB197" s="1">
        <v>54</v>
      </c>
      <c r="AC197" s="1">
        <v>15</v>
      </c>
      <c r="AD197" s="1">
        <v>98</v>
      </c>
      <c r="AE197" s="1">
        <v>192</v>
      </c>
      <c r="AF197" s="1">
        <v>21</v>
      </c>
      <c r="AG197" s="1">
        <v>134</v>
      </c>
      <c r="AH197" s="1">
        <v>121</v>
      </c>
      <c r="AI197" s="1">
        <v>245</v>
      </c>
      <c r="AJ197" s="1">
        <v>7</v>
      </c>
      <c r="AK197" s="1">
        <v>8</v>
      </c>
      <c r="AL197" s="1">
        <v>4</v>
      </c>
      <c r="AM197" s="1">
        <v>3</v>
      </c>
      <c r="AN197" s="1">
        <v>22</v>
      </c>
      <c r="AO197" s="1">
        <v>20</v>
      </c>
      <c r="AQ197" s="11" t="s">
        <v>333</v>
      </c>
    </row>
    <row r="198" spans="1:43" ht="15" customHeight="1">
      <c r="A198" s="1" t="s">
        <v>334</v>
      </c>
      <c r="B198" s="1" t="s">
        <v>43</v>
      </c>
      <c r="C198" s="1" t="s">
        <v>44</v>
      </c>
      <c r="D198" s="1" t="s">
        <v>43</v>
      </c>
      <c r="E198" s="1" t="s">
        <v>111</v>
      </c>
      <c r="F198" s="8">
        <v>40734</v>
      </c>
      <c r="G198" s="1" t="s">
        <v>335</v>
      </c>
      <c r="H198" s="2">
        <v>-93.594759999999994</v>
      </c>
      <c r="I198" s="1">
        <v>29.58831</v>
      </c>
      <c r="J198" s="9"/>
      <c r="K198" s="1" t="s">
        <v>47</v>
      </c>
      <c r="M198" s="11" t="s">
        <v>76</v>
      </c>
      <c r="O198" s="1">
        <v>781</v>
      </c>
      <c r="P198" s="1">
        <v>467</v>
      </c>
      <c r="Q198" s="1">
        <v>57.2</v>
      </c>
      <c r="R198" s="1">
        <v>47.4</v>
      </c>
      <c r="S198" s="1">
        <v>32.9</v>
      </c>
      <c r="T198" s="1">
        <v>422</v>
      </c>
      <c r="U198" s="1">
        <v>38.1</v>
      </c>
      <c r="V198" s="1">
        <v>105.5</v>
      </c>
      <c r="W198" s="1">
        <v>101</v>
      </c>
      <c r="X198" s="1">
        <v>76</v>
      </c>
      <c r="Y198" s="1">
        <v>57.4</v>
      </c>
      <c r="Z198" s="1">
        <v>390</v>
      </c>
      <c r="AA198" s="1">
        <v>384</v>
      </c>
      <c r="AB198" s="1">
        <v>43.1</v>
      </c>
      <c r="AC198" s="1">
        <v>16.3</v>
      </c>
      <c r="AD198" s="1">
        <v>86.1</v>
      </c>
      <c r="AE198" s="1">
        <v>171</v>
      </c>
      <c r="AF198" s="1">
        <v>26</v>
      </c>
      <c r="AG198" s="1">
        <v>121.5</v>
      </c>
      <c r="AH198" s="1">
        <v>98</v>
      </c>
      <c r="AJ198" s="13">
        <v>7</v>
      </c>
      <c r="AK198" s="13">
        <v>8</v>
      </c>
      <c r="AL198" s="1">
        <v>3.5</v>
      </c>
      <c r="AM198" s="1">
        <v>3</v>
      </c>
      <c r="AN198" s="1">
        <v>23.2</v>
      </c>
      <c r="AO198" s="1">
        <v>19.100000000000001</v>
      </c>
      <c r="AP198" s="13">
        <v>27</v>
      </c>
    </row>
    <row r="199" spans="1:43" ht="15" customHeight="1">
      <c r="A199" s="7" t="s">
        <v>336</v>
      </c>
      <c r="B199" s="1" t="s">
        <v>43</v>
      </c>
      <c r="C199" s="1" t="s">
        <v>44</v>
      </c>
      <c r="D199" s="1" t="s">
        <v>44</v>
      </c>
      <c r="E199" s="1" t="s">
        <v>45</v>
      </c>
      <c r="F199" s="8">
        <v>40694</v>
      </c>
      <c r="G199" s="1" t="s">
        <v>126</v>
      </c>
      <c r="H199" s="2" t="s">
        <v>155</v>
      </c>
      <c r="I199" s="1">
        <v>30.254280000000001</v>
      </c>
      <c r="J199" s="9"/>
      <c r="K199" s="1" t="s">
        <v>47</v>
      </c>
      <c r="M199" s="11" t="s">
        <v>76</v>
      </c>
      <c r="N199" s="1">
        <v>8.2200000000000006</v>
      </c>
      <c r="O199" s="1">
        <v>789</v>
      </c>
      <c r="P199" s="1">
        <v>420</v>
      </c>
      <c r="Q199" s="1">
        <v>77</v>
      </c>
      <c r="R199" s="1">
        <v>55</v>
      </c>
      <c r="S199" s="1">
        <v>30</v>
      </c>
      <c r="T199" s="1">
        <v>440</v>
      </c>
      <c r="U199" s="1">
        <v>122</v>
      </c>
      <c r="V199" s="1">
        <v>116</v>
      </c>
      <c r="W199" s="1">
        <v>110</v>
      </c>
      <c r="X199" s="1">
        <v>90</v>
      </c>
      <c r="Y199" s="1">
        <v>65</v>
      </c>
      <c r="Z199" s="1">
        <v>427</v>
      </c>
      <c r="AA199" s="1">
        <v>415</v>
      </c>
      <c r="AB199" s="1">
        <v>60</v>
      </c>
      <c r="AC199" s="1">
        <v>12.1</v>
      </c>
      <c r="AD199" s="1">
        <v>91</v>
      </c>
      <c r="AE199" s="1">
        <v>186</v>
      </c>
      <c r="AF199" s="1">
        <v>18.899999999999999</v>
      </c>
      <c r="AG199" s="1">
        <v>133</v>
      </c>
      <c r="AH199" s="1">
        <v>111</v>
      </c>
      <c r="AI199" s="1">
        <v>67</v>
      </c>
      <c r="AJ199" s="13">
        <v>7</v>
      </c>
      <c r="AK199" s="13">
        <v>7</v>
      </c>
      <c r="AL199" s="1">
        <v>3.6</v>
      </c>
      <c r="AM199" s="1">
        <v>2.5</v>
      </c>
      <c r="AN199" s="1">
        <v>26.3</v>
      </c>
      <c r="AO199" s="1">
        <v>21.1</v>
      </c>
    </row>
    <row r="200" spans="1:43" ht="15" customHeight="1">
      <c r="A200" s="1" t="s">
        <v>337</v>
      </c>
      <c r="B200" s="1" t="s">
        <v>43</v>
      </c>
      <c r="E200" s="1" t="s">
        <v>45</v>
      </c>
      <c r="F200" s="14">
        <v>41107</v>
      </c>
      <c r="G200" s="9"/>
      <c r="H200" s="1">
        <v>-88.963279999999997</v>
      </c>
      <c r="I200" s="2">
        <v>30.236238425925901</v>
      </c>
      <c r="K200" s="1" t="s">
        <v>47</v>
      </c>
      <c r="M200" s="1" t="s">
        <v>76</v>
      </c>
      <c r="N200" s="1">
        <v>6.4</v>
      </c>
      <c r="O200" s="10">
        <v>789</v>
      </c>
      <c r="P200" s="11" t="s">
        <v>338</v>
      </c>
      <c r="Q200" s="10">
        <v>67</v>
      </c>
      <c r="R200" s="1">
        <v>63</v>
      </c>
      <c r="S200" s="1">
        <v>30</v>
      </c>
      <c r="T200" s="1">
        <v>438</v>
      </c>
      <c r="U200" s="1">
        <v>125</v>
      </c>
      <c r="V200" s="1">
        <v>128</v>
      </c>
      <c r="W200" s="1">
        <v>128</v>
      </c>
      <c r="X200" s="1">
        <v>91</v>
      </c>
      <c r="Y200" s="1">
        <v>62</v>
      </c>
      <c r="Z200" s="1">
        <v>405</v>
      </c>
      <c r="AA200" s="1">
        <v>411</v>
      </c>
      <c r="AB200" s="1">
        <v>56</v>
      </c>
      <c r="AC200" s="1">
        <v>14.4</v>
      </c>
      <c r="AD200" s="1">
        <v>90.2</v>
      </c>
      <c r="AE200" s="1">
        <v>185</v>
      </c>
      <c r="AF200" s="1">
        <v>19.100000000000001</v>
      </c>
      <c r="AG200" s="1">
        <v>120.2</v>
      </c>
      <c r="AH200" s="1">
        <v>114</v>
      </c>
      <c r="AI200" s="1">
        <v>534</v>
      </c>
      <c r="AJ200" s="1">
        <v>7</v>
      </c>
      <c r="AK200" s="1">
        <v>9</v>
      </c>
      <c r="AL200" s="10">
        <v>3.2</v>
      </c>
      <c r="AM200" s="13">
        <v>3.4</v>
      </c>
      <c r="AN200" s="13">
        <v>22</v>
      </c>
      <c r="AO200" s="1">
        <v>15.9</v>
      </c>
      <c r="AP200" s="9"/>
      <c r="AQ200" s="9"/>
    </row>
    <row r="201" spans="1:43" ht="15" customHeight="1">
      <c r="A201" s="1" t="s">
        <v>339</v>
      </c>
      <c r="B201" s="1" t="s">
        <v>44</v>
      </c>
      <c r="C201" s="9"/>
      <c r="D201" s="9"/>
      <c r="E201" s="1" t="s">
        <v>107</v>
      </c>
      <c r="F201" s="8">
        <v>39731</v>
      </c>
      <c r="G201" s="1">
        <v>2008101001</v>
      </c>
      <c r="H201" s="42">
        <v>-87.498360000000005</v>
      </c>
      <c r="I201" s="43">
        <v>30.341550000000002</v>
      </c>
      <c r="J201" s="3"/>
      <c r="K201" s="1" t="s">
        <v>47</v>
      </c>
      <c r="M201" s="1" t="s">
        <v>52</v>
      </c>
      <c r="N201" s="1">
        <v>7.4</v>
      </c>
      <c r="O201" s="1">
        <v>790</v>
      </c>
      <c r="P201" s="1">
        <v>430</v>
      </c>
      <c r="AJ201" s="1">
        <v>7</v>
      </c>
      <c r="AK201" s="1">
        <v>8</v>
      </c>
    </row>
    <row r="202" spans="1:43" ht="15" customHeight="1">
      <c r="A202" s="1" t="s">
        <v>340</v>
      </c>
      <c r="B202" s="1" t="s">
        <v>44</v>
      </c>
      <c r="C202" s="9"/>
      <c r="D202" s="9"/>
      <c r="E202" s="1" t="s">
        <v>107</v>
      </c>
      <c r="F202" s="8">
        <v>39888</v>
      </c>
      <c r="G202" s="1">
        <v>2009031602</v>
      </c>
      <c r="H202" s="42">
        <v>-87.498360000000005</v>
      </c>
      <c r="I202" s="43">
        <v>30.341550000000002</v>
      </c>
      <c r="J202" s="3"/>
      <c r="K202" s="1" t="s">
        <v>47</v>
      </c>
      <c r="M202" s="1" t="s">
        <v>76</v>
      </c>
      <c r="N202" s="1">
        <v>7</v>
      </c>
      <c r="O202" s="1">
        <v>790</v>
      </c>
      <c r="P202" s="1">
        <v>405</v>
      </c>
      <c r="AJ202" s="1">
        <v>7</v>
      </c>
      <c r="AK202" s="1">
        <v>7</v>
      </c>
    </row>
    <row r="203" spans="1:43" ht="15" customHeight="1">
      <c r="A203" s="7" t="s">
        <v>341</v>
      </c>
      <c r="B203" s="1" t="s">
        <v>43</v>
      </c>
      <c r="C203" s="1" t="s">
        <v>44</v>
      </c>
      <c r="D203" s="1" t="s">
        <v>44</v>
      </c>
      <c r="E203" s="1" t="s">
        <v>45</v>
      </c>
      <c r="F203" s="8">
        <v>39722</v>
      </c>
      <c r="G203" s="1" t="s">
        <v>60</v>
      </c>
      <c r="H203" s="2">
        <v>-88.584000000000003</v>
      </c>
      <c r="I203" s="1">
        <v>30.285</v>
      </c>
      <c r="J203" s="9"/>
      <c r="K203" s="1" t="s">
        <v>47</v>
      </c>
      <c r="M203" s="11" t="s">
        <v>49</v>
      </c>
      <c r="O203" s="1">
        <v>791</v>
      </c>
    </row>
    <row r="204" spans="1:43" ht="15" customHeight="1">
      <c r="A204" s="1" t="s">
        <v>342</v>
      </c>
      <c r="B204" s="1" t="s">
        <v>44</v>
      </c>
      <c r="C204" s="9"/>
      <c r="D204" s="9"/>
      <c r="E204" s="1" t="s">
        <v>107</v>
      </c>
      <c r="F204" s="8">
        <v>39860</v>
      </c>
      <c r="G204" s="1">
        <v>2009021603</v>
      </c>
      <c r="H204" s="42">
        <v>-87.498360000000005</v>
      </c>
      <c r="I204" s="43">
        <v>30.341550000000002</v>
      </c>
      <c r="J204" s="3"/>
      <c r="K204" s="1" t="s">
        <v>47</v>
      </c>
      <c r="M204" s="1" t="s">
        <v>76</v>
      </c>
      <c r="N204" s="1">
        <v>7.4</v>
      </c>
      <c r="O204" s="1">
        <v>793</v>
      </c>
      <c r="P204" s="1">
        <v>420</v>
      </c>
      <c r="AJ204" s="1">
        <v>7</v>
      </c>
      <c r="AK204" s="1">
        <v>7</v>
      </c>
    </row>
    <row r="205" spans="1:43" ht="15" customHeight="1">
      <c r="A205" s="1" t="s">
        <v>343</v>
      </c>
      <c r="B205" s="1" t="s">
        <v>44</v>
      </c>
      <c r="C205" s="9"/>
      <c r="D205" s="9"/>
      <c r="E205" s="1" t="s">
        <v>107</v>
      </c>
      <c r="F205" s="8">
        <v>39860</v>
      </c>
      <c r="G205" s="1">
        <v>2009021604</v>
      </c>
      <c r="H205" s="42">
        <v>-87.498360000000005</v>
      </c>
      <c r="I205" s="43">
        <v>30.341550000000002</v>
      </c>
      <c r="J205" s="3"/>
      <c r="K205" s="1" t="s">
        <v>47</v>
      </c>
      <c r="M205" s="1" t="s">
        <v>52</v>
      </c>
      <c r="N205" s="1">
        <v>7.6</v>
      </c>
      <c r="O205" s="1">
        <v>793</v>
      </c>
      <c r="P205" s="1">
        <v>435</v>
      </c>
      <c r="AJ205" s="1">
        <v>7</v>
      </c>
      <c r="AK205" s="1">
        <v>7</v>
      </c>
    </row>
    <row r="206" spans="1:43" ht="15" customHeight="1">
      <c r="A206" s="1" t="s">
        <v>154</v>
      </c>
      <c r="B206" s="1" t="s">
        <v>43</v>
      </c>
      <c r="C206" s="1" t="s">
        <v>44</v>
      </c>
      <c r="D206" s="1" t="s">
        <v>43</v>
      </c>
      <c r="E206" s="1" t="s">
        <v>45</v>
      </c>
      <c r="F206" s="8">
        <v>40329</v>
      </c>
      <c r="H206" s="2">
        <v>-89.098889999999997</v>
      </c>
      <c r="I206" s="1">
        <v>30.254280000000001</v>
      </c>
      <c r="J206" s="9"/>
      <c r="K206" s="1" t="s">
        <v>47</v>
      </c>
      <c r="M206" s="11" t="s">
        <v>76</v>
      </c>
      <c r="N206" s="1">
        <v>7.94</v>
      </c>
      <c r="O206" s="1">
        <v>798</v>
      </c>
      <c r="P206" s="1">
        <v>409</v>
      </c>
      <c r="Q206" s="1">
        <v>65</v>
      </c>
      <c r="R206" s="1">
        <v>52</v>
      </c>
      <c r="S206" s="1">
        <v>33</v>
      </c>
      <c r="T206" s="1">
        <v>457</v>
      </c>
      <c r="U206" s="1">
        <v>119</v>
      </c>
      <c r="V206" s="1">
        <v>125</v>
      </c>
      <c r="W206" s="1">
        <v>111</v>
      </c>
      <c r="X206" s="1">
        <v>88</v>
      </c>
      <c r="Y206" s="1">
        <v>62</v>
      </c>
      <c r="Z206" s="1">
        <v>431</v>
      </c>
      <c r="AA206" s="1">
        <v>416</v>
      </c>
      <c r="AB206" s="1">
        <v>49</v>
      </c>
      <c r="AC206" s="1">
        <v>14.9</v>
      </c>
      <c r="AD206" s="1">
        <v>87</v>
      </c>
      <c r="AE206" s="1">
        <v>185</v>
      </c>
      <c r="AF206" s="1">
        <v>20.5</v>
      </c>
      <c r="AG206" s="1">
        <v>126</v>
      </c>
      <c r="AH206" s="1">
        <v>114</v>
      </c>
      <c r="AI206" s="1">
        <v>652</v>
      </c>
      <c r="AJ206" s="13">
        <v>7</v>
      </c>
      <c r="AK206" s="13">
        <v>8</v>
      </c>
      <c r="AL206" s="1">
        <v>4.0999999999999996</v>
      </c>
      <c r="AM206" s="1">
        <v>3.5</v>
      </c>
      <c r="AN206" s="1">
        <v>23</v>
      </c>
      <c r="AO206" s="1">
        <v>18.2</v>
      </c>
      <c r="AQ206" s="11" t="s">
        <v>344</v>
      </c>
    </row>
    <row r="207" spans="1:43" ht="15" customHeight="1">
      <c r="A207" s="1" t="s">
        <v>345</v>
      </c>
      <c r="B207" s="1" t="s">
        <v>44</v>
      </c>
      <c r="C207" s="9"/>
      <c r="D207" s="9"/>
      <c r="E207" s="1" t="s">
        <v>107</v>
      </c>
      <c r="F207" s="8">
        <v>39751</v>
      </c>
      <c r="G207" s="1">
        <v>2008103002</v>
      </c>
      <c r="H207" s="2">
        <v>-87.501649999999998</v>
      </c>
      <c r="I207" s="1">
        <v>30.336733333333299</v>
      </c>
      <c r="J207" s="9"/>
      <c r="K207" s="1" t="s">
        <v>47</v>
      </c>
      <c r="M207" s="1" t="s">
        <v>76</v>
      </c>
      <c r="N207" s="1">
        <v>8.25</v>
      </c>
      <c r="O207" s="1">
        <v>800</v>
      </c>
      <c r="P207" s="1">
        <v>425</v>
      </c>
      <c r="AJ207" s="1">
        <v>7</v>
      </c>
      <c r="AK207" s="1">
        <v>7</v>
      </c>
    </row>
    <row r="208" spans="1:43" ht="15" customHeight="1">
      <c r="A208" s="1" t="s">
        <v>346</v>
      </c>
      <c r="B208" s="1" t="s">
        <v>44</v>
      </c>
      <c r="C208" s="9"/>
      <c r="D208" s="9"/>
      <c r="E208" s="1" t="s">
        <v>107</v>
      </c>
      <c r="F208" s="8">
        <v>39869</v>
      </c>
      <c r="G208" s="1">
        <v>2009022503</v>
      </c>
      <c r="H208" s="2">
        <v>-87.501649999999998</v>
      </c>
      <c r="I208" s="1">
        <v>30.336733333333299</v>
      </c>
      <c r="J208" s="9"/>
      <c r="K208" s="1" t="s">
        <v>47</v>
      </c>
      <c r="M208" s="37" t="s">
        <v>76</v>
      </c>
      <c r="N208" s="1">
        <v>7.5</v>
      </c>
      <c r="O208" s="1">
        <v>800</v>
      </c>
      <c r="P208" s="1">
        <v>435</v>
      </c>
      <c r="AJ208" s="1">
        <v>7</v>
      </c>
      <c r="AK208" s="1">
        <v>7</v>
      </c>
    </row>
    <row r="209" spans="1:43" ht="15" customHeight="1">
      <c r="A209" s="7" t="s">
        <v>347</v>
      </c>
      <c r="B209" s="1" t="s">
        <v>43</v>
      </c>
      <c r="C209" s="1" t="s">
        <v>44</v>
      </c>
      <c r="D209" s="1" t="s">
        <v>43</v>
      </c>
      <c r="E209" s="1" t="s">
        <v>45</v>
      </c>
      <c r="F209" s="8">
        <v>40690</v>
      </c>
      <c r="G209" s="1" t="s">
        <v>73</v>
      </c>
      <c r="H209" s="2" t="s">
        <v>74</v>
      </c>
      <c r="I209" s="1">
        <v>30.265000000000001</v>
      </c>
      <c r="J209" s="9"/>
      <c r="K209" s="1" t="s">
        <v>47</v>
      </c>
      <c r="M209" s="11" t="s">
        <v>76</v>
      </c>
      <c r="N209" s="1">
        <v>8.08</v>
      </c>
      <c r="O209" s="1">
        <v>803</v>
      </c>
      <c r="P209" s="1">
        <v>415</v>
      </c>
      <c r="Q209" s="1">
        <v>63</v>
      </c>
      <c r="R209" s="1">
        <v>53</v>
      </c>
      <c r="S209" s="1">
        <v>30</v>
      </c>
      <c r="T209" s="1">
        <v>357</v>
      </c>
      <c r="U209" s="1">
        <v>124</v>
      </c>
      <c r="V209" s="1">
        <v>130</v>
      </c>
      <c r="W209" s="1">
        <v>114</v>
      </c>
      <c r="X209" s="1">
        <v>90</v>
      </c>
      <c r="Y209" s="1">
        <v>67</v>
      </c>
      <c r="Z209" s="1">
        <v>428</v>
      </c>
      <c r="AA209" s="1">
        <v>420</v>
      </c>
      <c r="AB209" s="1">
        <v>60</v>
      </c>
      <c r="AC209" s="1">
        <v>14.1</v>
      </c>
      <c r="AD209" s="1">
        <v>93</v>
      </c>
      <c r="AE209" s="1">
        <v>189</v>
      </c>
      <c r="AF209" s="1">
        <v>22.5</v>
      </c>
      <c r="AG209" s="1">
        <v>135</v>
      </c>
      <c r="AH209" s="1">
        <v>115</v>
      </c>
      <c r="AI209" s="1">
        <v>565</v>
      </c>
      <c r="AJ209" s="13">
        <v>7</v>
      </c>
      <c r="AK209" s="13">
        <v>7</v>
      </c>
      <c r="AL209" s="1">
        <v>4.0999999999999996</v>
      </c>
      <c r="AM209" s="1">
        <v>3.4</v>
      </c>
      <c r="AN209" s="1">
        <v>20.6</v>
      </c>
      <c r="AO209" s="1">
        <v>16.3</v>
      </c>
    </row>
    <row r="210" spans="1:43" ht="15" customHeight="1">
      <c r="A210" s="1" t="s">
        <v>348</v>
      </c>
      <c r="B210" s="1" t="s">
        <v>44</v>
      </c>
      <c r="C210" s="9"/>
      <c r="D210" s="9"/>
      <c r="E210" s="1" t="s">
        <v>107</v>
      </c>
      <c r="F210" s="8">
        <v>39751</v>
      </c>
      <c r="G210" s="1">
        <v>2008103001</v>
      </c>
      <c r="H210" s="2">
        <v>-87.473116666666698</v>
      </c>
      <c r="I210" s="36">
        <v>30.346250000000001</v>
      </c>
      <c r="J210" s="9"/>
      <c r="K210" s="1" t="s">
        <v>47</v>
      </c>
      <c r="M210" s="1" t="s">
        <v>52</v>
      </c>
      <c r="N210" s="1">
        <v>8.4</v>
      </c>
      <c r="O210" s="1">
        <v>805</v>
      </c>
      <c r="P210" s="1">
        <v>445</v>
      </c>
      <c r="AJ210" s="1">
        <v>7</v>
      </c>
      <c r="AK210" s="1">
        <v>7</v>
      </c>
    </row>
    <row r="211" spans="1:43" ht="15" customHeight="1">
      <c r="A211" s="1" t="s">
        <v>349</v>
      </c>
      <c r="B211" s="1" t="s">
        <v>44</v>
      </c>
      <c r="C211" s="9"/>
      <c r="D211" s="9"/>
      <c r="E211" s="1" t="s">
        <v>107</v>
      </c>
      <c r="F211" s="8">
        <v>39869</v>
      </c>
      <c r="G211" s="1">
        <v>2009022509</v>
      </c>
      <c r="H211" s="2">
        <v>-88.322516666666701</v>
      </c>
      <c r="I211" s="36">
        <v>30.373933333333301</v>
      </c>
      <c r="J211" s="9"/>
      <c r="K211" s="1" t="s">
        <v>47</v>
      </c>
      <c r="M211" s="37" t="s">
        <v>76</v>
      </c>
      <c r="O211" s="1">
        <v>808</v>
      </c>
      <c r="P211" s="1">
        <v>417</v>
      </c>
      <c r="AJ211" s="1">
        <v>8</v>
      </c>
      <c r="AK211" s="1">
        <v>7</v>
      </c>
    </row>
    <row r="212" spans="1:43" ht="15" customHeight="1">
      <c r="A212" s="1" t="s">
        <v>350</v>
      </c>
      <c r="B212" s="1" t="s">
        <v>43</v>
      </c>
      <c r="E212" s="1" t="s">
        <v>45</v>
      </c>
      <c r="F212" s="14">
        <v>41010</v>
      </c>
      <c r="G212" s="9"/>
      <c r="H212" s="1">
        <v>-88.269400000000005</v>
      </c>
      <c r="I212" s="2">
        <v>30.210497685185199</v>
      </c>
      <c r="K212" s="1" t="s">
        <v>47</v>
      </c>
      <c r="M212" s="1" t="s">
        <v>76</v>
      </c>
      <c r="N212" s="1">
        <v>9.02</v>
      </c>
      <c r="O212" s="10">
        <v>812</v>
      </c>
      <c r="P212" s="11" t="s">
        <v>351</v>
      </c>
      <c r="Q212" s="10">
        <v>56</v>
      </c>
      <c r="R212" s="1">
        <v>57</v>
      </c>
      <c r="S212" s="1">
        <v>26</v>
      </c>
      <c r="T212" s="1">
        <v>484</v>
      </c>
      <c r="U212" s="1">
        <v>133</v>
      </c>
      <c r="V212" s="1">
        <v>124</v>
      </c>
      <c r="W212" s="1">
        <v>132</v>
      </c>
      <c r="X212" s="1">
        <v>94</v>
      </c>
      <c r="Y212" s="1">
        <v>66</v>
      </c>
      <c r="Z212" s="1">
        <v>444</v>
      </c>
      <c r="AA212" s="1">
        <v>438</v>
      </c>
      <c r="AB212" s="1">
        <v>52</v>
      </c>
      <c r="AC212" s="1">
        <v>13.7</v>
      </c>
      <c r="AD212" s="1">
        <v>93.7</v>
      </c>
      <c r="AE212" s="1">
        <v>190</v>
      </c>
      <c r="AF212" s="1">
        <v>19</v>
      </c>
      <c r="AG212" s="1">
        <v>132</v>
      </c>
      <c r="AH212" s="1">
        <v>116</v>
      </c>
      <c r="AI212" s="1">
        <v>692</v>
      </c>
      <c r="AJ212" s="1">
        <v>7</v>
      </c>
      <c r="AK212" s="1">
        <v>7</v>
      </c>
      <c r="AL212" s="10">
        <v>3.9</v>
      </c>
      <c r="AM212" s="13">
        <v>4.5</v>
      </c>
      <c r="AN212" s="13">
        <v>22.7</v>
      </c>
      <c r="AO212" s="1">
        <v>18.8</v>
      </c>
      <c r="AP212" s="9"/>
      <c r="AQ212" s="9"/>
    </row>
    <row r="213" spans="1:43" ht="15" customHeight="1">
      <c r="A213" s="1" t="s">
        <v>352</v>
      </c>
      <c r="B213" s="1" t="s">
        <v>44</v>
      </c>
      <c r="C213" s="9"/>
      <c r="D213" s="9"/>
      <c r="E213" s="1" t="s">
        <v>107</v>
      </c>
      <c r="F213" s="8">
        <v>39902</v>
      </c>
      <c r="H213" s="2">
        <v>-88.322516666666701</v>
      </c>
      <c r="I213" s="36">
        <v>30.373933333333301</v>
      </c>
      <c r="J213" s="9"/>
      <c r="K213" s="1" t="s">
        <v>47</v>
      </c>
      <c r="M213" s="1" t="s">
        <v>76</v>
      </c>
      <c r="N213" s="1">
        <v>7.5</v>
      </c>
      <c r="O213" s="1">
        <v>815</v>
      </c>
      <c r="P213" s="1">
        <v>470</v>
      </c>
      <c r="AJ213" s="1">
        <v>7</v>
      </c>
      <c r="AK213" s="1">
        <v>8</v>
      </c>
    </row>
    <row r="214" spans="1:43" ht="15" customHeight="1">
      <c r="A214" s="1" t="s">
        <v>353</v>
      </c>
      <c r="B214" s="1" t="s">
        <v>44</v>
      </c>
      <c r="C214" s="9"/>
      <c r="D214" s="9"/>
      <c r="E214" s="1" t="s">
        <v>107</v>
      </c>
      <c r="F214" s="8">
        <v>39902</v>
      </c>
      <c r="G214" s="1">
        <v>2009033001</v>
      </c>
      <c r="H214" s="2">
        <v>-88.322516666666701</v>
      </c>
      <c r="I214" s="36">
        <v>30.373933333333301</v>
      </c>
      <c r="J214" s="9"/>
      <c r="K214" s="1" t="s">
        <v>47</v>
      </c>
      <c r="M214" s="1" t="s">
        <v>76</v>
      </c>
      <c r="N214" s="1">
        <v>7</v>
      </c>
      <c r="O214" s="1">
        <v>818</v>
      </c>
      <c r="P214" s="1">
        <v>460</v>
      </c>
      <c r="AJ214" s="1">
        <v>7</v>
      </c>
      <c r="AK214" s="1">
        <v>7</v>
      </c>
    </row>
    <row r="215" spans="1:43" ht="15" customHeight="1">
      <c r="A215" s="1" t="s">
        <v>354</v>
      </c>
      <c r="B215" s="1" t="s">
        <v>43</v>
      </c>
      <c r="E215" s="1" t="s">
        <v>45</v>
      </c>
      <c r="F215" s="14">
        <v>41176</v>
      </c>
      <c r="G215" s="9"/>
      <c r="H215" s="1">
        <v>-88.607219999999998</v>
      </c>
      <c r="I215" s="2">
        <v>30.288530092592602</v>
      </c>
      <c r="K215" s="1" t="s">
        <v>47</v>
      </c>
      <c r="M215" s="1" t="s">
        <v>76</v>
      </c>
      <c r="N215" s="1">
        <v>8.0399999999999991</v>
      </c>
      <c r="O215" s="10">
        <v>826</v>
      </c>
      <c r="P215" s="11" t="s">
        <v>355</v>
      </c>
      <c r="Q215" s="10">
        <v>60</v>
      </c>
      <c r="R215" s="1">
        <v>53</v>
      </c>
      <c r="S215" s="1">
        <v>31</v>
      </c>
      <c r="T215" s="1">
        <v>479</v>
      </c>
      <c r="U215" s="1">
        <v>121</v>
      </c>
      <c r="V215" s="1">
        <v>139</v>
      </c>
      <c r="W215" s="1">
        <v>131</v>
      </c>
      <c r="X215" s="1">
        <v>95</v>
      </c>
      <c r="Y215" s="1">
        <v>67</v>
      </c>
      <c r="Z215" s="1">
        <v>425</v>
      </c>
      <c r="AA215" s="1">
        <v>428</v>
      </c>
      <c r="AB215" s="1">
        <v>49</v>
      </c>
      <c r="AC215" s="1">
        <v>14.9</v>
      </c>
      <c r="AD215" s="1">
        <v>89.7</v>
      </c>
      <c r="AE215" s="1">
        <v>196</v>
      </c>
      <c r="AF215" s="1">
        <v>21</v>
      </c>
      <c r="AG215" s="1">
        <v>124.2</v>
      </c>
      <c r="AH215" s="1">
        <v>119</v>
      </c>
      <c r="AI215" s="1">
        <v>495</v>
      </c>
      <c r="AJ215" s="1">
        <v>7</v>
      </c>
      <c r="AK215" s="1">
        <v>7</v>
      </c>
      <c r="AL215" s="10">
        <v>2.7</v>
      </c>
      <c r="AM215" s="13">
        <v>1.2</v>
      </c>
      <c r="AN215" s="13">
        <v>23.1</v>
      </c>
      <c r="AO215" s="1">
        <v>18.899999999999999</v>
      </c>
      <c r="AP215" s="1">
        <v>28</v>
      </c>
      <c r="AQ215" s="9"/>
    </row>
    <row r="216" spans="1:43" ht="15" customHeight="1">
      <c r="A216" s="7" t="s">
        <v>356</v>
      </c>
      <c r="B216" s="1" t="s">
        <v>43</v>
      </c>
      <c r="C216" s="1" t="s">
        <v>44</v>
      </c>
      <c r="D216" s="1" t="s">
        <v>44</v>
      </c>
      <c r="E216" s="1" t="s">
        <v>45</v>
      </c>
      <c r="F216" s="8">
        <v>39532</v>
      </c>
      <c r="G216" s="1" t="s">
        <v>51</v>
      </c>
      <c r="H216" s="2">
        <v>-88.741</v>
      </c>
      <c r="I216" s="1">
        <v>30.27</v>
      </c>
      <c r="J216" s="9"/>
      <c r="K216" s="1" t="s">
        <v>47</v>
      </c>
      <c r="M216" s="11" t="s">
        <v>49</v>
      </c>
      <c r="O216" s="1">
        <v>830</v>
      </c>
      <c r="AJ216" s="13">
        <v>7</v>
      </c>
      <c r="AK216" s="13">
        <v>8</v>
      </c>
      <c r="AQ216" s="11" t="s">
        <v>56</v>
      </c>
    </row>
    <row r="217" spans="1:43" ht="15" customHeight="1">
      <c r="A217" s="1" t="s">
        <v>357</v>
      </c>
      <c r="B217" s="1" t="s">
        <v>44</v>
      </c>
      <c r="C217" s="9"/>
      <c r="D217" s="9"/>
      <c r="E217" s="1" t="s">
        <v>107</v>
      </c>
      <c r="F217" s="8">
        <v>39759</v>
      </c>
      <c r="H217" s="2">
        <v>-88.316316666666694</v>
      </c>
      <c r="I217" s="36">
        <v>30.3779166666667</v>
      </c>
      <c r="J217" s="9"/>
      <c r="K217" s="1" t="s">
        <v>47</v>
      </c>
      <c r="M217" s="1" t="s">
        <v>52</v>
      </c>
      <c r="O217" s="1">
        <v>830</v>
      </c>
      <c r="P217" s="1">
        <v>480</v>
      </c>
      <c r="AJ217" s="1">
        <v>7</v>
      </c>
      <c r="AK217" s="1">
        <v>7</v>
      </c>
    </row>
    <row r="218" spans="1:43" ht="15" customHeight="1">
      <c r="A218" s="1" t="s">
        <v>358</v>
      </c>
      <c r="B218" s="1" t="s">
        <v>44</v>
      </c>
      <c r="C218" s="9"/>
      <c r="D218" s="9"/>
      <c r="E218" s="1" t="s">
        <v>107</v>
      </c>
      <c r="F218" s="8">
        <v>39869</v>
      </c>
      <c r="G218" s="1">
        <v>2009022505</v>
      </c>
      <c r="H218" s="2">
        <v>-88.316316666666694</v>
      </c>
      <c r="I218" s="36">
        <v>30.3779166666667</v>
      </c>
      <c r="J218" s="9"/>
      <c r="K218" s="1" t="s">
        <v>47</v>
      </c>
      <c r="M218" s="37" t="s">
        <v>52</v>
      </c>
      <c r="N218" s="1">
        <v>10</v>
      </c>
      <c r="O218" s="1">
        <v>830</v>
      </c>
      <c r="P218" s="1">
        <v>460</v>
      </c>
      <c r="AJ218" s="1">
        <v>7</v>
      </c>
      <c r="AK218" s="1">
        <v>7</v>
      </c>
    </row>
    <row r="219" spans="1:43" ht="15" customHeight="1">
      <c r="A219" s="1" t="s">
        <v>359</v>
      </c>
      <c r="B219" s="1" t="s">
        <v>44</v>
      </c>
      <c r="C219" s="9"/>
      <c r="D219" s="9"/>
      <c r="E219" s="1" t="s">
        <v>107</v>
      </c>
      <c r="F219" s="8">
        <v>39869</v>
      </c>
      <c r="G219" s="1">
        <v>2009022510</v>
      </c>
      <c r="H219" s="2">
        <v>-88.316316666666694</v>
      </c>
      <c r="I219" s="36">
        <v>30.3779166666667</v>
      </c>
      <c r="J219" s="9"/>
      <c r="K219" s="1" t="s">
        <v>47</v>
      </c>
      <c r="M219" s="37" t="s">
        <v>52</v>
      </c>
      <c r="N219" s="1">
        <v>10.333600000000001</v>
      </c>
      <c r="O219" s="1">
        <v>830</v>
      </c>
      <c r="P219" s="1">
        <v>465</v>
      </c>
      <c r="AJ219" s="1">
        <v>7</v>
      </c>
      <c r="AK219" s="1">
        <v>7</v>
      </c>
    </row>
    <row r="220" spans="1:43" ht="15" customHeight="1">
      <c r="A220" s="1" t="s">
        <v>360</v>
      </c>
      <c r="B220" s="16" t="s">
        <v>43</v>
      </c>
      <c r="C220" s="1" t="s">
        <v>44</v>
      </c>
      <c r="D220" s="1" t="s">
        <v>44</v>
      </c>
      <c r="E220" s="1" t="s">
        <v>45</v>
      </c>
      <c r="F220" s="8">
        <v>40288</v>
      </c>
      <c r="H220" s="2" t="s">
        <v>361</v>
      </c>
      <c r="I220" s="1">
        <v>30.172233333333299</v>
      </c>
      <c r="J220" s="9"/>
      <c r="K220" s="1" t="s">
        <v>47</v>
      </c>
      <c r="M220" s="11" t="s">
        <v>54</v>
      </c>
      <c r="N220" s="1">
        <v>9.3000000000000007</v>
      </c>
      <c r="O220" s="1">
        <v>836</v>
      </c>
    </row>
    <row r="221" spans="1:43" ht="15" customHeight="1">
      <c r="A221" s="7" t="s">
        <v>362</v>
      </c>
      <c r="B221" s="1" t="s">
        <v>43</v>
      </c>
      <c r="C221" s="1" t="s">
        <v>44</v>
      </c>
      <c r="D221" s="1" t="s">
        <v>44</v>
      </c>
      <c r="E221" s="1" t="s">
        <v>45</v>
      </c>
      <c r="F221" s="8">
        <v>40324</v>
      </c>
      <c r="G221" s="1" t="s">
        <v>94</v>
      </c>
      <c r="H221" s="2">
        <v>-88.974999999999994</v>
      </c>
      <c r="I221" s="1">
        <v>30.233000000000001</v>
      </c>
      <c r="J221" s="9"/>
      <c r="K221" s="1" t="s">
        <v>47</v>
      </c>
      <c r="M221" s="11" t="s">
        <v>49</v>
      </c>
      <c r="O221" s="1">
        <v>845</v>
      </c>
      <c r="AQ221" s="11" t="s">
        <v>363</v>
      </c>
    </row>
    <row r="222" spans="1:43" ht="15" customHeight="1">
      <c r="A222" s="1" t="s">
        <v>364</v>
      </c>
      <c r="B222" s="1" t="s">
        <v>44</v>
      </c>
      <c r="C222" s="9"/>
      <c r="D222" s="9"/>
      <c r="E222" s="1" t="s">
        <v>107</v>
      </c>
      <c r="F222" s="8">
        <v>39759</v>
      </c>
      <c r="H222" s="2">
        <v>-88.308999999999997</v>
      </c>
      <c r="I222" s="36">
        <v>30.362300000000001</v>
      </c>
      <c r="J222" s="9"/>
      <c r="K222" s="1" t="s">
        <v>47</v>
      </c>
      <c r="M222" s="1" t="s">
        <v>52</v>
      </c>
      <c r="O222" s="1">
        <v>845</v>
      </c>
      <c r="P222" s="1">
        <v>465</v>
      </c>
      <c r="AJ222" s="1">
        <v>7</v>
      </c>
      <c r="AK222" s="1">
        <v>8</v>
      </c>
    </row>
    <row r="223" spans="1:43" ht="15" customHeight="1">
      <c r="A223" s="1" t="s">
        <v>365</v>
      </c>
      <c r="B223" s="1" t="s">
        <v>44</v>
      </c>
      <c r="C223" s="9"/>
      <c r="D223" s="9"/>
      <c r="E223" s="1" t="s">
        <v>107</v>
      </c>
      <c r="F223" s="8">
        <v>39869</v>
      </c>
      <c r="G223" s="1">
        <v>2009022508</v>
      </c>
      <c r="H223" s="2">
        <v>-88.268333333333302</v>
      </c>
      <c r="I223" s="36">
        <v>30.246949999999998</v>
      </c>
      <c r="J223" s="9"/>
      <c r="K223" s="1" t="s">
        <v>47</v>
      </c>
      <c r="M223" s="37" t="s">
        <v>52</v>
      </c>
      <c r="N223" s="1">
        <v>9.5</v>
      </c>
      <c r="O223" s="1">
        <v>845</v>
      </c>
      <c r="P223" s="1">
        <v>465</v>
      </c>
      <c r="AJ223" s="1">
        <v>7</v>
      </c>
      <c r="AK223" s="1">
        <v>7</v>
      </c>
    </row>
    <row r="224" spans="1:43" ht="15" customHeight="1">
      <c r="A224" s="1" t="s">
        <v>366</v>
      </c>
      <c r="B224" s="1" t="s">
        <v>44</v>
      </c>
      <c r="C224" s="9"/>
      <c r="D224" s="9"/>
      <c r="E224" s="1" t="s">
        <v>107</v>
      </c>
      <c r="F224" s="8">
        <v>39581</v>
      </c>
      <c r="H224" s="2">
        <v>-87.533733333333302</v>
      </c>
      <c r="I224" s="36">
        <v>30.2906166666667</v>
      </c>
      <c r="J224" s="9"/>
      <c r="K224" s="1" t="s">
        <v>47</v>
      </c>
      <c r="M224" s="7" t="s">
        <v>52</v>
      </c>
      <c r="N224" s="1">
        <v>10</v>
      </c>
      <c r="O224" s="7">
        <v>860</v>
      </c>
      <c r="P224" s="7">
        <v>302</v>
      </c>
      <c r="AJ224" s="1">
        <v>6</v>
      </c>
      <c r="AK224" s="1">
        <v>7</v>
      </c>
    </row>
    <row r="225" spans="1:37" ht="15" customHeight="1">
      <c r="A225" s="1" t="s">
        <v>367</v>
      </c>
      <c r="B225" s="1" t="s">
        <v>44</v>
      </c>
      <c r="C225" s="9"/>
      <c r="D225" s="9"/>
      <c r="E225" s="1" t="s">
        <v>107</v>
      </c>
      <c r="F225" s="8">
        <v>39869</v>
      </c>
      <c r="G225" s="1">
        <v>2009022506</v>
      </c>
      <c r="H225" s="2">
        <v>-88.091016666666704</v>
      </c>
      <c r="I225" s="36">
        <v>30.2652</v>
      </c>
      <c r="J225" s="9"/>
      <c r="K225" s="1" t="s">
        <v>47</v>
      </c>
      <c r="M225" s="37" t="s">
        <v>52</v>
      </c>
      <c r="N225" s="1">
        <v>12</v>
      </c>
      <c r="O225" s="1">
        <v>860</v>
      </c>
      <c r="P225" s="1">
        <v>510</v>
      </c>
      <c r="AJ225" s="1">
        <v>8</v>
      </c>
      <c r="AK225" s="1">
        <v>7</v>
      </c>
    </row>
    <row r="226" spans="1:37" ht="15" customHeight="1">
      <c r="A226" s="7" t="s">
        <v>368</v>
      </c>
      <c r="B226" s="1" t="s">
        <v>43</v>
      </c>
      <c r="C226" s="1" t="s">
        <v>44</v>
      </c>
      <c r="D226" s="1" t="s">
        <v>44</v>
      </c>
      <c r="E226" s="1" t="s">
        <v>45</v>
      </c>
      <c r="F226" s="8">
        <v>39532</v>
      </c>
      <c r="G226" s="1" t="s">
        <v>51</v>
      </c>
      <c r="H226" s="2">
        <v>-88.741</v>
      </c>
      <c r="I226" s="1">
        <v>30.27</v>
      </c>
      <c r="J226" s="9"/>
      <c r="K226" s="1" t="s">
        <v>47</v>
      </c>
      <c r="M226" s="11" t="s">
        <v>49</v>
      </c>
      <c r="O226" s="1">
        <v>880</v>
      </c>
      <c r="AJ226" s="13">
        <v>7</v>
      </c>
      <c r="AK226" s="13">
        <v>7</v>
      </c>
    </row>
    <row r="227" spans="1:37" ht="15" customHeight="1">
      <c r="A227" s="1" t="s">
        <v>369</v>
      </c>
      <c r="B227" s="1" t="s">
        <v>44</v>
      </c>
      <c r="C227" s="9"/>
      <c r="D227" s="9"/>
      <c r="E227" s="1" t="s">
        <v>79</v>
      </c>
      <c r="F227" s="8">
        <v>40032</v>
      </c>
      <c r="G227" s="1" t="s">
        <v>136</v>
      </c>
      <c r="H227" s="21">
        <v>-81.945733333333294</v>
      </c>
      <c r="I227" s="22">
        <v>26.530083333333302</v>
      </c>
      <c r="J227" s="3"/>
      <c r="K227" s="1" t="s">
        <v>47</v>
      </c>
      <c r="M227" s="11" t="s">
        <v>76</v>
      </c>
      <c r="AJ227" s="13">
        <v>7</v>
      </c>
    </row>
    <row r="228" spans="1:37" ht="15" customHeight="1">
      <c r="A228" s="1" t="s">
        <v>370</v>
      </c>
      <c r="B228" s="1" t="s">
        <v>44</v>
      </c>
      <c r="C228" s="9"/>
      <c r="D228" s="9"/>
      <c r="E228" s="1" t="s">
        <v>79</v>
      </c>
      <c r="F228" s="8">
        <v>40032</v>
      </c>
      <c r="G228" s="1" t="s">
        <v>136</v>
      </c>
      <c r="H228" s="21">
        <v>-81.945733333333294</v>
      </c>
      <c r="I228" s="22">
        <v>26.530083333333302</v>
      </c>
      <c r="J228" s="3"/>
      <c r="K228" s="1" t="s">
        <v>47</v>
      </c>
      <c r="M228" s="11" t="s">
        <v>76</v>
      </c>
      <c r="AJ228" s="13">
        <v>7</v>
      </c>
    </row>
    <row r="229" spans="1:37" ht="15" customHeight="1">
      <c r="A229" s="1" t="s">
        <v>371</v>
      </c>
      <c r="B229" s="1" t="s">
        <v>44</v>
      </c>
      <c r="C229" s="9"/>
      <c r="D229" s="9"/>
      <c r="E229" s="1" t="s">
        <v>79</v>
      </c>
      <c r="F229" s="8">
        <v>40032</v>
      </c>
      <c r="G229" s="1" t="s">
        <v>136</v>
      </c>
      <c r="H229" s="21">
        <v>-81.945733333333294</v>
      </c>
      <c r="I229" s="22">
        <v>26.530083333333302</v>
      </c>
      <c r="J229" s="3"/>
      <c r="K229" s="1" t="s">
        <v>47</v>
      </c>
      <c r="M229" s="11" t="s">
        <v>76</v>
      </c>
      <c r="AJ229" s="13">
        <v>7</v>
      </c>
    </row>
    <row r="230" spans="1:37" ht="15" customHeight="1">
      <c r="A230" s="1" t="s">
        <v>372</v>
      </c>
      <c r="B230" s="1" t="s">
        <v>44</v>
      </c>
      <c r="C230" s="9"/>
      <c r="D230" s="9"/>
      <c r="E230" s="1" t="s">
        <v>79</v>
      </c>
      <c r="F230" s="8">
        <v>40032</v>
      </c>
      <c r="G230" s="1" t="s">
        <v>136</v>
      </c>
      <c r="H230" s="21">
        <v>-81.945733333333294</v>
      </c>
      <c r="I230" s="22">
        <v>26.530083333333302</v>
      </c>
      <c r="J230" s="3"/>
      <c r="K230" s="1" t="s">
        <v>47</v>
      </c>
      <c r="M230" s="11" t="s">
        <v>76</v>
      </c>
      <c r="AJ230" s="13">
        <v>8</v>
      </c>
    </row>
    <row r="231" spans="1:37" ht="15" customHeight="1">
      <c r="A231" s="1" t="s">
        <v>373</v>
      </c>
      <c r="B231" s="1" t="s">
        <v>44</v>
      </c>
      <c r="C231" s="9"/>
      <c r="D231" s="9"/>
      <c r="E231" s="1" t="s">
        <v>79</v>
      </c>
      <c r="F231" s="8">
        <v>39969</v>
      </c>
      <c r="H231" s="2">
        <v>-82.0459666666667</v>
      </c>
      <c r="I231" s="1">
        <v>26.966483333333301</v>
      </c>
      <c r="J231" s="9"/>
      <c r="K231" s="1" t="s">
        <v>47</v>
      </c>
      <c r="M231" s="11" t="s">
        <v>54</v>
      </c>
      <c r="AJ231" s="13">
        <v>7</v>
      </c>
    </row>
    <row r="232" spans="1:37" ht="15" customHeight="1">
      <c r="A232" s="1" t="s">
        <v>374</v>
      </c>
      <c r="B232" s="1" t="s">
        <v>44</v>
      </c>
      <c r="C232" s="9"/>
      <c r="D232" s="9"/>
      <c r="E232" s="1" t="s">
        <v>79</v>
      </c>
      <c r="F232" s="8">
        <v>39969</v>
      </c>
      <c r="H232" s="2">
        <v>-82.0459666666667</v>
      </c>
      <c r="I232" s="1">
        <v>26.966483333333301</v>
      </c>
      <c r="J232" s="9"/>
      <c r="K232" s="1" t="s">
        <v>47</v>
      </c>
      <c r="M232" s="11" t="s">
        <v>54</v>
      </c>
      <c r="AJ232" s="13">
        <v>7</v>
      </c>
    </row>
    <row r="233" spans="1:37" ht="15" customHeight="1">
      <c r="A233" s="1" t="s">
        <v>375</v>
      </c>
      <c r="B233" s="1" t="s">
        <v>44</v>
      </c>
      <c r="C233" s="9"/>
      <c r="D233" s="9"/>
      <c r="E233" s="1" t="s">
        <v>79</v>
      </c>
      <c r="F233" s="8">
        <v>39969</v>
      </c>
      <c r="H233" s="2">
        <v>-82.0459666666667</v>
      </c>
      <c r="I233" s="1">
        <v>26.966483333333301</v>
      </c>
      <c r="J233" s="9"/>
      <c r="K233" s="1" t="s">
        <v>47</v>
      </c>
      <c r="M233" s="11" t="s">
        <v>54</v>
      </c>
      <c r="AJ233" s="13">
        <v>7</v>
      </c>
    </row>
    <row r="234" spans="1:37" ht="15" customHeight="1">
      <c r="A234" s="19" t="s">
        <v>376</v>
      </c>
      <c r="B234" s="1" t="s">
        <v>44</v>
      </c>
      <c r="C234" s="9"/>
      <c r="D234" s="9"/>
      <c r="E234" s="1" t="s">
        <v>79</v>
      </c>
      <c r="F234" s="8">
        <v>39969</v>
      </c>
      <c r="H234" s="2">
        <v>-82.0468166666667</v>
      </c>
      <c r="I234" s="1">
        <v>26.966533333333299</v>
      </c>
      <c r="J234" s="9"/>
      <c r="K234" s="1" t="s">
        <v>47</v>
      </c>
      <c r="M234" s="11" t="s">
        <v>54</v>
      </c>
      <c r="AJ234" s="13">
        <v>7</v>
      </c>
    </row>
    <row r="235" spans="1:37" ht="15" customHeight="1">
      <c r="A235" s="19" t="s">
        <v>377</v>
      </c>
      <c r="B235" s="1" t="s">
        <v>44</v>
      </c>
      <c r="C235" s="9"/>
      <c r="D235" s="9"/>
      <c r="E235" s="1" t="s">
        <v>79</v>
      </c>
      <c r="F235" s="8">
        <v>39969</v>
      </c>
      <c r="H235" s="2">
        <v>-82.0468166666667</v>
      </c>
      <c r="I235" s="1">
        <v>26.966533333333299</v>
      </c>
      <c r="J235" s="9"/>
      <c r="K235" s="1" t="s">
        <v>47</v>
      </c>
      <c r="M235" s="11" t="s">
        <v>54</v>
      </c>
      <c r="AJ235" s="13">
        <v>7</v>
      </c>
    </row>
    <row r="236" spans="1:37" ht="15" customHeight="1">
      <c r="A236" s="1" t="s">
        <v>378</v>
      </c>
      <c r="B236" s="1" t="s">
        <v>43</v>
      </c>
      <c r="C236" s="1" t="s">
        <v>44</v>
      </c>
      <c r="D236" s="1" t="s">
        <v>44</v>
      </c>
      <c r="E236" s="1" t="s">
        <v>107</v>
      </c>
      <c r="F236" s="8">
        <v>40830</v>
      </c>
      <c r="G236" s="1" t="s">
        <v>108</v>
      </c>
      <c r="H236" s="2">
        <v>-88.116759999999999</v>
      </c>
      <c r="I236" s="23">
        <v>30.235050000000001</v>
      </c>
      <c r="J236" s="9"/>
      <c r="K236" s="1" t="s">
        <v>47</v>
      </c>
      <c r="AJ236" s="1">
        <v>7</v>
      </c>
      <c r="AK236" s="1">
        <v>7</v>
      </c>
    </row>
    <row r="237" spans="1:37" ht="15" customHeight="1">
      <c r="A237" s="1" t="s">
        <v>379</v>
      </c>
      <c r="B237" s="1" t="s">
        <v>43</v>
      </c>
      <c r="C237" s="1" t="s">
        <v>44</v>
      </c>
      <c r="D237" s="1" t="s">
        <v>44</v>
      </c>
      <c r="E237" s="1" t="s">
        <v>107</v>
      </c>
      <c r="F237" s="8">
        <v>40830</v>
      </c>
      <c r="G237" s="1" t="s">
        <v>108</v>
      </c>
      <c r="H237" s="2">
        <v>-88.116759999999999</v>
      </c>
      <c r="I237" s="23">
        <v>30.235050000000001</v>
      </c>
      <c r="J237" s="9"/>
      <c r="K237" s="1" t="s">
        <v>47</v>
      </c>
      <c r="AJ237" s="1">
        <v>6</v>
      </c>
      <c r="AK237" s="1">
        <v>7</v>
      </c>
    </row>
    <row r="238" spans="1:37" ht="15" customHeight="1">
      <c r="A238" s="1" t="s">
        <v>380</v>
      </c>
      <c r="B238" s="1" t="s">
        <v>43</v>
      </c>
      <c r="C238" s="1" t="s">
        <v>44</v>
      </c>
      <c r="D238" s="1" t="s">
        <v>44</v>
      </c>
      <c r="E238" s="1" t="s">
        <v>107</v>
      </c>
      <c r="F238" s="8">
        <v>40830</v>
      </c>
      <c r="G238" s="1" t="s">
        <v>108</v>
      </c>
      <c r="H238" s="2">
        <v>-88.116759999999999</v>
      </c>
      <c r="I238" s="23">
        <v>30.235050000000001</v>
      </c>
      <c r="J238" s="9"/>
      <c r="K238" s="1" t="s">
        <v>47</v>
      </c>
      <c r="AJ238" s="1">
        <v>7</v>
      </c>
      <c r="AK238" s="1">
        <v>7</v>
      </c>
    </row>
    <row r="239" spans="1:37" ht="15" customHeight="1">
      <c r="A239" s="1" t="s">
        <v>381</v>
      </c>
      <c r="B239" s="1" t="s">
        <v>43</v>
      </c>
      <c r="C239" s="1" t="s">
        <v>44</v>
      </c>
      <c r="D239" s="1" t="s">
        <v>44</v>
      </c>
      <c r="E239" s="1" t="s">
        <v>107</v>
      </c>
      <c r="F239" s="8">
        <v>40849</v>
      </c>
      <c r="G239" s="1" t="s">
        <v>108</v>
      </c>
      <c r="H239" s="2">
        <v>-88.116759999999999</v>
      </c>
      <c r="I239" s="23">
        <v>30.235050000000001</v>
      </c>
      <c r="J239" s="9"/>
      <c r="K239" s="1" t="s">
        <v>47</v>
      </c>
      <c r="AJ239" s="1">
        <v>8</v>
      </c>
      <c r="AK239" s="1">
        <v>7</v>
      </c>
    </row>
    <row r="240" spans="1:37" ht="15" customHeight="1">
      <c r="A240" s="1" t="s">
        <v>382</v>
      </c>
      <c r="B240" s="1" t="s">
        <v>43</v>
      </c>
      <c r="C240" s="1" t="s">
        <v>44</v>
      </c>
      <c r="D240" s="1" t="s">
        <v>44</v>
      </c>
      <c r="E240" s="1" t="s">
        <v>107</v>
      </c>
      <c r="F240" s="8">
        <v>40849</v>
      </c>
      <c r="G240" s="1" t="s">
        <v>108</v>
      </c>
      <c r="H240" s="2">
        <v>-88.116759999999999</v>
      </c>
      <c r="I240" s="23">
        <v>30.235050000000001</v>
      </c>
      <c r="J240" s="9"/>
      <c r="K240" s="1" t="s">
        <v>47</v>
      </c>
      <c r="AJ240" s="1">
        <v>7</v>
      </c>
      <c r="AK240" s="1">
        <v>7</v>
      </c>
    </row>
    <row r="241" spans="1:43" ht="15" customHeight="1">
      <c r="A241" s="1" t="s">
        <v>383</v>
      </c>
      <c r="B241" s="1" t="s">
        <v>43</v>
      </c>
      <c r="C241" s="1" t="s">
        <v>44</v>
      </c>
      <c r="D241" s="1" t="s">
        <v>44</v>
      </c>
      <c r="E241" s="1" t="s">
        <v>107</v>
      </c>
      <c r="F241" s="8">
        <v>40849</v>
      </c>
      <c r="G241" s="1" t="s">
        <v>108</v>
      </c>
      <c r="H241" s="2">
        <v>-88.116759999999999</v>
      </c>
      <c r="I241" s="23">
        <v>30.235050000000001</v>
      </c>
      <c r="J241" s="9"/>
      <c r="K241" s="1" t="s">
        <v>47</v>
      </c>
      <c r="AJ241" s="1">
        <v>7</v>
      </c>
      <c r="AK241" s="1">
        <v>7</v>
      </c>
    </row>
    <row r="242" spans="1:43" ht="15" customHeight="1">
      <c r="A242" s="1" t="s">
        <v>384</v>
      </c>
      <c r="B242" s="1" t="s">
        <v>43</v>
      </c>
      <c r="C242" s="1" t="s">
        <v>44</v>
      </c>
      <c r="D242" s="1" t="s">
        <v>44</v>
      </c>
      <c r="E242" s="1" t="s">
        <v>107</v>
      </c>
      <c r="F242" s="8">
        <v>40849</v>
      </c>
      <c r="G242" s="1" t="s">
        <v>108</v>
      </c>
      <c r="H242" s="2">
        <v>-88.116759999999999</v>
      </c>
      <c r="I242" s="23">
        <v>30.235050000000001</v>
      </c>
      <c r="J242" s="9"/>
      <c r="K242" s="1" t="s">
        <v>47</v>
      </c>
      <c r="AJ242" s="1">
        <v>7</v>
      </c>
      <c r="AK242" s="1">
        <v>6</v>
      </c>
    </row>
    <row r="243" spans="1:43" ht="15" customHeight="1">
      <c r="A243" s="1" t="s">
        <v>385</v>
      </c>
      <c r="B243" s="1" t="s">
        <v>43</v>
      </c>
      <c r="C243" s="1" t="s">
        <v>44</v>
      </c>
      <c r="D243" s="1" t="s">
        <v>44</v>
      </c>
      <c r="E243" s="1" t="s">
        <v>107</v>
      </c>
      <c r="F243" s="8">
        <v>40794</v>
      </c>
      <c r="G243" s="1" t="s">
        <v>386</v>
      </c>
      <c r="H243" s="20">
        <f t="shared" ref="H243:H245" si="0">-1*(88+(7.347/60))</f>
        <v>-88.122450000000001</v>
      </c>
      <c r="I243" s="44">
        <f t="shared" ref="I243:I245" si="1">30+(15.241/60)</f>
        <v>30.254016666666665</v>
      </c>
      <c r="J243" s="9"/>
      <c r="K243" s="1" t="s">
        <v>47</v>
      </c>
      <c r="AJ243" s="1">
        <v>7</v>
      </c>
      <c r="AK243" s="1">
        <v>7</v>
      </c>
    </row>
    <row r="244" spans="1:43" ht="15" customHeight="1">
      <c r="A244" s="1" t="s">
        <v>387</v>
      </c>
      <c r="B244" s="1" t="s">
        <v>43</v>
      </c>
      <c r="C244" s="1" t="s">
        <v>44</v>
      </c>
      <c r="D244" s="1" t="s">
        <v>44</v>
      </c>
      <c r="E244" s="1" t="s">
        <v>107</v>
      </c>
      <c r="F244" s="8">
        <v>40794</v>
      </c>
      <c r="G244" s="1" t="s">
        <v>386</v>
      </c>
      <c r="H244" s="20">
        <f t="shared" si="0"/>
        <v>-88.122450000000001</v>
      </c>
      <c r="I244" s="44">
        <f t="shared" si="1"/>
        <v>30.254016666666665</v>
      </c>
      <c r="J244" s="9"/>
      <c r="K244" s="1" t="s">
        <v>47</v>
      </c>
      <c r="AJ244" s="1">
        <v>7</v>
      </c>
      <c r="AK244" s="1">
        <v>7</v>
      </c>
    </row>
    <row r="245" spans="1:43" ht="15" customHeight="1">
      <c r="A245" s="1" t="s">
        <v>388</v>
      </c>
      <c r="B245" s="1" t="s">
        <v>43</v>
      </c>
      <c r="C245" s="1" t="s">
        <v>44</v>
      </c>
      <c r="D245" s="1" t="s">
        <v>43</v>
      </c>
      <c r="E245" s="1" t="s">
        <v>107</v>
      </c>
      <c r="F245" s="8">
        <v>40794</v>
      </c>
      <c r="G245" s="1" t="s">
        <v>386</v>
      </c>
      <c r="H245" s="20">
        <f t="shared" si="0"/>
        <v>-88.122450000000001</v>
      </c>
      <c r="I245" s="44">
        <f t="shared" si="1"/>
        <v>30.254016666666665</v>
      </c>
      <c r="J245" s="9"/>
      <c r="K245" s="1" t="s">
        <v>47</v>
      </c>
      <c r="AJ245" s="1">
        <v>7</v>
      </c>
      <c r="AK245" s="1">
        <v>8</v>
      </c>
    </row>
    <row r="246" spans="1:43" ht="15" customHeight="1">
      <c r="A246" s="1" t="s">
        <v>389</v>
      </c>
      <c r="B246" s="1" t="s">
        <v>43</v>
      </c>
      <c r="C246" s="1" t="s">
        <v>43</v>
      </c>
      <c r="D246" s="1" t="s">
        <v>44</v>
      </c>
      <c r="E246" s="1" t="s">
        <v>45</v>
      </c>
      <c r="F246" s="8">
        <v>40756</v>
      </c>
      <c r="G246" s="1" t="s">
        <v>390</v>
      </c>
      <c r="H246" s="2">
        <v>-88.417433333333307</v>
      </c>
      <c r="I246" s="1">
        <v>30.160900000000002</v>
      </c>
      <c r="J246" s="9"/>
      <c r="K246" s="1" t="s">
        <v>200</v>
      </c>
      <c r="L246" s="15" t="s">
        <v>47</v>
      </c>
      <c r="M246" s="11" t="s">
        <v>76</v>
      </c>
      <c r="N246" s="1">
        <v>0.08</v>
      </c>
      <c r="O246" s="1">
        <v>163</v>
      </c>
      <c r="P246" s="1">
        <v>93</v>
      </c>
      <c r="Q246" s="1">
        <v>13</v>
      </c>
      <c r="R246" s="1">
        <v>12</v>
      </c>
      <c r="S246" s="1">
        <v>7</v>
      </c>
      <c r="T246" s="1">
        <v>102.5</v>
      </c>
      <c r="U246" s="1">
        <v>29.5</v>
      </c>
      <c r="V246" s="1">
        <v>31</v>
      </c>
      <c r="W246" s="1">
        <v>28</v>
      </c>
      <c r="X246" s="1">
        <v>20</v>
      </c>
      <c r="Y246" s="1">
        <v>15</v>
      </c>
      <c r="Z246" s="1">
        <v>93</v>
      </c>
      <c r="AA246" s="1">
        <v>96</v>
      </c>
      <c r="AB246" s="1">
        <v>11</v>
      </c>
      <c r="AC246" s="1">
        <v>3</v>
      </c>
      <c r="AD246" s="1">
        <v>22</v>
      </c>
      <c r="AE246" s="1">
        <v>49</v>
      </c>
      <c r="AF246" s="1">
        <v>7</v>
      </c>
      <c r="AG246" s="1">
        <v>33</v>
      </c>
      <c r="AH246" s="1">
        <v>30</v>
      </c>
      <c r="AI246" s="1">
        <v>221</v>
      </c>
      <c r="AJ246" s="13">
        <v>10</v>
      </c>
      <c r="AK246" s="13">
        <v>9</v>
      </c>
      <c r="AQ246" s="11" t="s">
        <v>391</v>
      </c>
    </row>
    <row r="247" spans="1:43" ht="15" customHeight="1">
      <c r="A247" s="19" t="s">
        <v>392</v>
      </c>
      <c r="B247" s="1" t="s">
        <v>43</v>
      </c>
      <c r="C247" s="16" t="s">
        <v>43</v>
      </c>
      <c r="D247" s="1" t="s">
        <v>44</v>
      </c>
      <c r="E247" s="1" t="s">
        <v>79</v>
      </c>
      <c r="F247" s="8">
        <v>39913</v>
      </c>
      <c r="H247" s="2">
        <v>-81.936666666666696</v>
      </c>
      <c r="I247" s="1">
        <v>26.5416666666667</v>
      </c>
      <c r="J247" s="9"/>
      <c r="K247" s="1" t="s">
        <v>200</v>
      </c>
      <c r="L247" s="15" t="s">
        <v>47</v>
      </c>
      <c r="M247" s="11" t="s">
        <v>52</v>
      </c>
      <c r="O247" s="1">
        <v>645</v>
      </c>
      <c r="AJ247" s="13">
        <v>9</v>
      </c>
      <c r="AK247" s="13">
        <v>8</v>
      </c>
      <c r="AL247" s="1">
        <v>4</v>
      </c>
      <c r="AM247" s="1">
        <v>3.5</v>
      </c>
      <c r="AN247" s="1">
        <v>20</v>
      </c>
      <c r="AO247" s="1">
        <v>15</v>
      </c>
      <c r="AQ247" s="11" t="s">
        <v>393</v>
      </c>
    </row>
    <row r="248" spans="1:43" ht="15" customHeight="1">
      <c r="A248" s="19" t="s">
        <v>394</v>
      </c>
      <c r="B248" s="1" t="s">
        <v>43</v>
      </c>
      <c r="C248" s="1" t="s">
        <v>43</v>
      </c>
      <c r="D248" s="1" t="s">
        <v>44</v>
      </c>
      <c r="E248" s="1" t="s">
        <v>79</v>
      </c>
      <c r="F248" s="8">
        <v>39899</v>
      </c>
      <c r="H248" s="2">
        <v>-81.949299999999994</v>
      </c>
      <c r="I248" s="1">
        <v>26.529616666666701</v>
      </c>
      <c r="J248" s="9"/>
      <c r="K248" s="1" t="s">
        <v>200</v>
      </c>
      <c r="L248" s="15" t="s">
        <v>47</v>
      </c>
      <c r="M248" s="11" t="s">
        <v>76</v>
      </c>
      <c r="O248" s="1">
        <v>675</v>
      </c>
      <c r="AJ248" s="13">
        <v>8</v>
      </c>
      <c r="AK248" s="13">
        <v>9</v>
      </c>
      <c r="AL248" s="1">
        <v>3</v>
      </c>
      <c r="AM248" s="1">
        <v>3</v>
      </c>
      <c r="AN248" s="1">
        <v>21</v>
      </c>
      <c r="AO248" s="1">
        <v>19</v>
      </c>
      <c r="AQ248" s="11" t="s">
        <v>393</v>
      </c>
    </row>
    <row r="249" spans="1:43" ht="15" customHeight="1">
      <c r="A249" s="19" t="s">
        <v>395</v>
      </c>
      <c r="B249" s="1" t="s">
        <v>43</v>
      </c>
      <c r="C249" s="16" t="s">
        <v>43</v>
      </c>
      <c r="D249" s="1" t="s">
        <v>44</v>
      </c>
      <c r="E249" s="1" t="s">
        <v>79</v>
      </c>
      <c r="F249" s="8">
        <v>39969</v>
      </c>
      <c r="G249" s="1" t="s">
        <v>235</v>
      </c>
      <c r="H249" s="2">
        <v>-82.0459666666667</v>
      </c>
      <c r="I249" s="1">
        <v>26.966483333333301</v>
      </c>
      <c r="J249" s="9"/>
      <c r="K249" s="1" t="s">
        <v>200</v>
      </c>
      <c r="L249" s="15" t="s">
        <v>47</v>
      </c>
      <c r="M249" s="11" t="s">
        <v>76</v>
      </c>
      <c r="O249" s="1">
        <v>705</v>
      </c>
      <c r="P249" s="1">
        <v>478</v>
      </c>
      <c r="Q249" s="1">
        <v>53</v>
      </c>
      <c r="R249" s="1">
        <v>53</v>
      </c>
      <c r="S249" s="1">
        <v>26</v>
      </c>
      <c r="T249" s="1">
        <v>410</v>
      </c>
      <c r="U249" s="1">
        <v>111</v>
      </c>
      <c r="W249" s="1">
        <v>102</v>
      </c>
      <c r="Z249" s="1">
        <v>370</v>
      </c>
      <c r="AA249" s="1">
        <v>360</v>
      </c>
      <c r="AB249" s="1">
        <v>47</v>
      </c>
      <c r="AC249" s="1">
        <v>13</v>
      </c>
      <c r="AD249" s="1">
        <v>88</v>
      </c>
      <c r="AE249" s="1">
        <v>166</v>
      </c>
      <c r="AF249" s="1">
        <v>22</v>
      </c>
      <c r="AG249" s="1">
        <v>125</v>
      </c>
      <c r="AH249" s="1">
        <v>96</v>
      </c>
      <c r="AJ249" s="13">
        <v>13</v>
      </c>
      <c r="AK249" s="13">
        <v>9</v>
      </c>
      <c r="AL249" s="1">
        <v>2.5</v>
      </c>
      <c r="AM249" s="1">
        <v>3.5</v>
      </c>
      <c r="AN249" s="1">
        <v>22</v>
      </c>
      <c r="AO249" s="1">
        <v>18</v>
      </c>
    </row>
    <row r="250" spans="1:43" ht="15" customHeight="1">
      <c r="A250" s="19" t="s">
        <v>396</v>
      </c>
      <c r="B250" s="1" t="s">
        <v>43</v>
      </c>
      <c r="C250" s="16" t="s">
        <v>43</v>
      </c>
      <c r="D250" s="1" t="s">
        <v>44</v>
      </c>
      <c r="E250" s="1" t="s">
        <v>79</v>
      </c>
      <c r="F250" s="8">
        <v>40652</v>
      </c>
      <c r="G250" s="1" t="s">
        <v>397</v>
      </c>
      <c r="H250" s="2">
        <v>-82.046866666666702</v>
      </c>
      <c r="I250" s="1">
        <v>26.966616666666699</v>
      </c>
      <c r="J250" s="9"/>
      <c r="K250" s="1" t="s">
        <v>200</v>
      </c>
      <c r="L250" s="15" t="s">
        <v>47</v>
      </c>
      <c r="M250" s="11" t="s">
        <v>76</v>
      </c>
      <c r="N250" s="1">
        <v>4.74</v>
      </c>
      <c r="O250" s="1">
        <v>723</v>
      </c>
      <c r="P250" s="1">
        <v>355</v>
      </c>
      <c r="Q250" s="1">
        <v>46</v>
      </c>
      <c r="R250" s="1">
        <v>41</v>
      </c>
      <c r="S250" s="1">
        <v>31</v>
      </c>
      <c r="T250" s="1">
        <v>392</v>
      </c>
      <c r="U250" s="1">
        <v>110</v>
      </c>
      <c r="V250" s="1">
        <v>115</v>
      </c>
      <c r="W250" s="1">
        <v>100</v>
      </c>
      <c r="X250" s="1">
        <v>78</v>
      </c>
      <c r="Y250" s="1">
        <v>55</v>
      </c>
      <c r="Z250" s="1">
        <v>360</v>
      </c>
      <c r="AA250" s="1">
        <v>365</v>
      </c>
      <c r="AB250" s="1">
        <v>43</v>
      </c>
      <c r="AC250" s="1">
        <v>11</v>
      </c>
      <c r="AD250" s="1">
        <v>87</v>
      </c>
      <c r="AE250" s="1">
        <v>160</v>
      </c>
      <c r="AF250" s="1">
        <v>17</v>
      </c>
      <c r="AG250" s="1">
        <v>122</v>
      </c>
      <c r="AH250" s="1">
        <v>94</v>
      </c>
      <c r="AI250" s="1">
        <v>579</v>
      </c>
      <c r="AJ250" s="13">
        <v>10</v>
      </c>
      <c r="AK250" s="13">
        <v>9</v>
      </c>
      <c r="AL250" s="1">
        <v>3.5</v>
      </c>
      <c r="AM250" s="1">
        <v>3.5</v>
      </c>
      <c r="AN250" s="1">
        <v>21</v>
      </c>
      <c r="AO250" s="1">
        <v>16</v>
      </c>
    </row>
    <row r="251" spans="1:43" ht="15" customHeight="1">
      <c r="A251" s="19" t="s">
        <v>398</v>
      </c>
      <c r="B251" s="1" t="s">
        <v>43</v>
      </c>
      <c r="C251" s="16" t="s">
        <v>43</v>
      </c>
      <c r="D251" s="1" t="s">
        <v>44</v>
      </c>
      <c r="E251" s="1" t="s">
        <v>79</v>
      </c>
      <c r="F251" s="8">
        <v>39899</v>
      </c>
      <c r="H251" s="2">
        <v>-81.949299999999994</v>
      </c>
      <c r="I251" s="1">
        <v>26.529616666666701</v>
      </c>
      <c r="J251" s="9"/>
      <c r="K251" s="1" t="s">
        <v>200</v>
      </c>
      <c r="L251" s="15" t="s">
        <v>47</v>
      </c>
      <c r="M251" s="11" t="s">
        <v>76</v>
      </c>
      <c r="O251" s="1">
        <v>745</v>
      </c>
      <c r="AJ251" s="13">
        <v>9</v>
      </c>
      <c r="AK251" s="13">
        <v>9</v>
      </c>
      <c r="AL251" s="1">
        <v>3</v>
      </c>
      <c r="AM251" s="1">
        <v>3</v>
      </c>
      <c r="AN251" s="1">
        <v>23.5</v>
      </c>
      <c r="AO251" s="1">
        <v>17</v>
      </c>
      <c r="AQ251" s="11" t="s">
        <v>393</v>
      </c>
    </row>
    <row r="252" spans="1:43" ht="15" customHeight="1">
      <c r="A252" s="19" t="s">
        <v>399</v>
      </c>
      <c r="B252" s="1" t="s">
        <v>43</v>
      </c>
      <c r="C252" s="16" t="s">
        <v>43</v>
      </c>
      <c r="D252" s="16" t="s">
        <v>43</v>
      </c>
      <c r="E252" s="1" t="s">
        <v>79</v>
      </c>
      <c r="F252" s="8">
        <v>39969</v>
      </c>
      <c r="G252" s="1" t="s">
        <v>235</v>
      </c>
      <c r="H252" s="2">
        <v>-82.0468166666667</v>
      </c>
      <c r="I252" s="1">
        <v>26.966533333333299</v>
      </c>
      <c r="J252" s="9"/>
      <c r="K252" s="1" t="s">
        <v>200</v>
      </c>
      <c r="L252" s="15" t="s">
        <v>47</v>
      </c>
      <c r="M252" s="11" t="s">
        <v>76</v>
      </c>
      <c r="O252" s="1">
        <v>753</v>
      </c>
      <c r="P252" s="1">
        <v>385</v>
      </c>
      <c r="Q252" s="1">
        <v>49</v>
      </c>
      <c r="T252" s="1">
        <v>433</v>
      </c>
      <c r="U252" s="1">
        <v>114</v>
      </c>
      <c r="W252" s="1">
        <v>103</v>
      </c>
      <c r="AB252" s="1">
        <v>39</v>
      </c>
      <c r="AC252" s="1">
        <v>16</v>
      </c>
      <c r="AD252" s="1">
        <v>90</v>
      </c>
      <c r="AE252" s="1">
        <v>169</v>
      </c>
      <c r="AF252" s="1">
        <v>22</v>
      </c>
      <c r="AG252" s="1">
        <v>128</v>
      </c>
      <c r="AH252" s="1">
        <v>96</v>
      </c>
      <c r="AJ252" s="13">
        <v>11</v>
      </c>
      <c r="AK252" s="13">
        <v>11</v>
      </c>
      <c r="AL252" s="1">
        <v>4</v>
      </c>
      <c r="AM252" s="1">
        <v>4</v>
      </c>
      <c r="AN252" s="1">
        <v>23</v>
      </c>
      <c r="AO252" s="1">
        <v>18.5</v>
      </c>
    </row>
    <row r="253" spans="1:43" ht="15" customHeight="1">
      <c r="A253" s="19" t="s">
        <v>400</v>
      </c>
      <c r="B253" s="1" t="s">
        <v>43</v>
      </c>
      <c r="C253" s="16" t="s">
        <v>43</v>
      </c>
      <c r="D253" s="1" t="s">
        <v>44</v>
      </c>
      <c r="E253" s="1" t="s">
        <v>79</v>
      </c>
      <c r="F253" s="8">
        <v>40652</v>
      </c>
      <c r="G253" s="1" t="s">
        <v>397</v>
      </c>
      <c r="H253" s="2">
        <v>-82.046866666666702</v>
      </c>
      <c r="I253" s="1">
        <v>26.966616666666699</v>
      </c>
      <c r="J253" s="9"/>
      <c r="K253" s="1" t="s">
        <v>200</v>
      </c>
      <c r="L253" s="15" t="s">
        <v>47</v>
      </c>
      <c r="M253" s="11" t="s">
        <v>76</v>
      </c>
      <c r="N253" s="1">
        <v>5.84</v>
      </c>
      <c r="O253" s="1">
        <v>757</v>
      </c>
      <c r="P253" s="1">
        <v>389</v>
      </c>
      <c r="Q253" s="1">
        <v>53</v>
      </c>
      <c r="R253" s="1">
        <v>45</v>
      </c>
      <c r="S253" s="1">
        <v>31</v>
      </c>
      <c r="T253" s="1">
        <v>430</v>
      </c>
      <c r="U253" s="1">
        <v>115</v>
      </c>
      <c r="V253" s="1">
        <v>125</v>
      </c>
      <c r="W253" s="1">
        <v>107</v>
      </c>
      <c r="X253" s="1">
        <v>82</v>
      </c>
      <c r="Y253" s="1">
        <v>62</v>
      </c>
      <c r="Z253" s="1">
        <v>392</v>
      </c>
      <c r="AA253" s="1">
        <v>393</v>
      </c>
      <c r="AB253" s="1">
        <v>45</v>
      </c>
      <c r="AC253" s="1">
        <v>15</v>
      </c>
      <c r="AD253" s="1">
        <v>91</v>
      </c>
      <c r="AE253" s="1">
        <v>174</v>
      </c>
      <c r="AF253" s="1">
        <v>22</v>
      </c>
      <c r="AG253" s="1">
        <v>26</v>
      </c>
      <c r="AH253" s="1">
        <v>98</v>
      </c>
      <c r="AI253" s="1">
        <v>153</v>
      </c>
      <c r="AJ253" s="13">
        <v>13</v>
      </c>
      <c r="AK253" s="13">
        <v>13</v>
      </c>
      <c r="AL253" s="1">
        <v>3.5</v>
      </c>
      <c r="AM253" s="1">
        <v>3.5</v>
      </c>
      <c r="AN253" s="1">
        <v>21</v>
      </c>
      <c r="AO253" s="1">
        <v>17</v>
      </c>
    </row>
    <row r="254" spans="1:43" ht="15" customHeight="1">
      <c r="A254" s="7" t="s">
        <v>401</v>
      </c>
      <c r="B254" s="1" t="s">
        <v>43</v>
      </c>
      <c r="C254" s="1" t="s">
        <v>43</v>
      </c>
      <c r="D254" s="1" t="s">
        <v>44</v>
      </c>
      <c r="E254" s="1" t="s">
        <v>45</v>
      </c>
      <c r="F254" s="8">
        <v>39353</v>
      </c>
      <c r="G254" s="1" t="s">
        <v>46</v>
      </c>
      <c r="H254" s="2">
        <v>-88.594999999999999</v>
      </c>
      <c r="I254" s="1">
        <v>30.294</v>
      </c>
      <c r="J254" s="9"/>
      <c r="K254" s="1" t="s">
        <v>200</v>
      </c>
      <c r="L254" s="15" t="s">
        <v>47</v>
      </c>
      <c r="M254" s="11" t="s">
        <v>54</v>
      </c>
      <c r="N254" s="1">
        <v>7.34</v>
      </c>
      <c r="O254" s="1">
        <v>783</v>
      </c>
    </row>
    <row r="255" spans="1:43" ht="15" customHeight="1">
      <c r="A255" s="1" t="s">
        <v>402</v>
      </c>
      <c r="B255" s="1" t="s">
        <v>43</v>
      </c>
      <c r="C255" s="1" t="s">
        <v>43</v>
      </c>
      <c r="D255" s="1" t="s">
        <v>44</v>
      </c>
      <c r="E255" s="1" t="s">
        <v>111</v>
      </c>
      <c r="F255" s="8">
        <v>40387</v>
      </c>
      <c r="G255" s="1">
        <v>173</v>
      </c>
      <c r="H255" s="2">
        <v>-92.596000000000004</v>
      </c>
      <c r="I255" s="1">
        <v>29.281300000000002</v>
      </c>
      <c r="J255" s="9"/>
      <c r="K255" s="1" t="s">
        <v>200</v>
      </c>
      <c r="L255" s="15" t="s">
        <v>47</v>
      </c>
      <c r="M255" s="11" t="s">
        <v>76</v>
      </c>
      <c r="O255" s="1">
        <v>790</v>
      </c>
      <c r="P255" s="1">
        <v>525</v>
      </c>
      <c r="Q255" s="1">
        <v>82.6</v>
      </c>
      <c r="R255" s="1">
        <v>41</v>
      </c>
      <c r="S255" s="1">
        <v>27.4</v>
      </c>
      <c r="T255" s="1">
        <v>492</v>
      </c>
      <c r="U255" s="1">
        <v>109.8</v>
      </c>
      <c r="V255" s="1">
        <v>124</v>
      </c>
      <c r="W255" s="1">
        <v>125.4</v>
      </c>
      <c r="X255" s="1">
        <v>97.6</v>
      </c>
      <c r="Y255" s="1">
        <v>73</v>
      </c>
      <c r="Z255" s="1">
        <v>454</v>
      </c>
      <c r="AA255" s="1">
        <v>462</v>
      </c>
      <c r="AB255" s="1">
        <v>51.2</v>
      </c>
      <c r="AC255" s="1">
        <v>15.7</v>
      </c>
      <c r="AD255" s="1">
        <v>94.7</v>
      </c>
      <c r="AE255" s="1">
        <v>210</v>
      </c>
      <c r="AF255" s="1">
        <v>24.6</v>
      </c>
      <c r="AG255" s="1">
        <v>139</v>
      </c>
      <c r="AH255" s="1">
        <v>120</v>
      </c>
      <c r="AI255" s="1">
        <v>320</v>
      </c>
      <c r="AJ255" s="13">
        <v>10</v>
      </c>
      <c r="AK255" s="13">
        <v>12</v>
      </c>
      <c r="AL255" s="1">
        <v>3.1</v>
      </c>
      <c r="AM255" s="1">
        <v>2.8</v>
      </c>
      <c r="AN255" s="1">
        <v>23</v>
      </c>
      <c r="AO255" s="1">
        <v>19.3</v>
      </c>
      <c r="AQ255" s="11" t="s">
        <v>403</v>
      </c>
    </row>
    <row r="256" spans="1:43" ht="15" customHeight="1">
      <c r="A256" s="7" t="s">
        <v>404</v>
      </c>
      <c r="B256" s="1" t="s">
        <v>43</v>
      </c>
      <c r="C256" s="1" t="s">
        <v>43</v>
      </c>
      <c r="D256" s="1" t="s">
        <v>44</v>
      </c>
      <c r="E256" s="1" t="s">
        <v>45</v>
      </c>
      <c r="F256" s="8">
        <v>39532</v>
      </c>
      <c r="G256" s="1" t="s">
        <v>51</v>
      </c>
      <c r="H256" s="2">
        <v>-88.741</v>
      </c>
      <c r="I256" s="1">
        <v>30.27</v>
      </c>
      <c r="J256" s="9"/>
      <c r="K256" s="1" t="s">
        <v>200</v>
      </c>
      <c r="L256" s="15" t="s">
        <v>47</v>
      </c>
      <c r="M256" s="11" t="s">
        <v>49</v>
      </c>
      <c r="O256" s="1">
        <v>800</v>
      </c>
      <c r="AJ256" s="13">
        <v>9</v>
      </c>
      <c r="AK256" s="13">
        <v>9</v>
      </c>
      <c r="AQ256" s="11" t="s">
        <v>405</v>
      </c>
    </row>
    <row r="257" spans="1:43" ht="15" customHeight="1">
      <c r="A257" s="19" t="s">
        <v>406</v>
      </c>
      <c r="B257" s="1" t="s">
        <v>43</v>
      </c>
      <c r="C257" s="16" t="s">
        <v>43</v>
      </c>
      <c r="D257" s="16" t="s">
        <v>43</v>
      </c>
      <c r="E257" s="1" t="s">
        <v>79</v>
      </c>
      <c r="F257" s="8">
        <v>40645</v>
      </c>
      <c r="G257" s="1" t="s">
        <v>407</v>
      </c>
      <c r="H257" s="2">
        <v>-82.202783333333301</v>
      </c>
      <c r="I257" s="1">
        <v>26.9479166666667</v>
      </c>
      <c r="J257" s="9"/>
      <c r="K257" s="1" t="s">
        <v>200</v>
      </c>
      <c r="L257" s="15" t="s">
        <v>47</v>
      </c>
      <c r="M257" s="11" t="s">
        <v>76</v>
      </c>
      <c r="N257" s="1">
        <v>7.47</v>
      </c>
      <c r="O257" s="1">
        <v>800</v>
      </c>
      <c r="P257" s="1">
        <v>412</v>
      </c>
      <c r="Q257" s="1">
        <v>58</v>
      </c>
      <c r="R257" s="1">
        <v>44</v>
      </c>
      <c r="S257" s="1">
        <v>33</v>
      </c>
      <c r="T257" s="1">
        <v>450</v>
      </c>
      <c r="U257" s="1">
        <v>122</v>
      </c>
      <c r="V257" s="1">
        <v>137</v>
      </c>
      <c r="W257" s="1">
        <v>112</v>
      </c>
      <c r="X257" s="1">
        <v>84</v>
      </c>
      <c r="Y257" s="1">
        <v>65</v>
      </c>
      <c r="Z257" s="1">
        <v>408</v>
      </c>
      <c r="AA257" s="1">
        <v>413</v>
      </c>
      <c r="AB257" s="1">
        <v>52</v>
      </c>
      <c r="AC257" s="1">
        <v>15</v>
      </c>
      <c r="AD257" s="1">
        <v>93</v>
      </c>
      <c r="AE257" s="1">
        <v>180</v>
      </c>
      <c r="AF257" s="1">
        <v>19</v>
      </c>
      <c r="AG257" s="1">
        <v>137</v>
      </c>
      <c r="AH257" s="1">
        <v>103</v>
      </c>
      <c r="AI257" s="1">
        <v>215</v>
      </c>
      <c r="AJ257" s="13">
        <v>10</v>
      </c>
      <c r="AK257" s="13">
        <v>10</v>
      </c>
      <c r="AL257" s="1">
        <v>3.5</v>
      </c>
      <c r="AM257" s="1">
        <v>3.5</v>
      </c>
      <c r="AN257" s="1">
        <v>22</v>
      </c>
      <c r="AO257" s="1">
        <v>21</v>
      </c>
    </row>
    <row r="258" spans="1:43" ht="15" customHeight="1">
      <c r="A258" s="1" t="s">
        <v>408</v>
      </c>
      <c r="B258" s="1" t="s">
        <v>43</v>
      </c>
      <c r="C258" s="16" t="s">
        <v>43</v>
      </c>
      <c r="D258" s="1" t="s">
        <v>44</v>
      </c>
      <c r="E258" s="1" t="s">
        <v>248</v>
      </c>
      <c r="F258" s="8">
        <v>39734</v>
      </c>
      <c r="G258" s="1">
        <v>48</v>
      </c>
      <c r="H258" s="24">
        <v>-96.934979999999996</v>
      </c>
      <c r="I258" s="25">
        <v>27.659479999999999</v>
      </c>
      <c r="J258" s="26"/>
      <c r="K258" s="1" t="s">
        <v>200</v>
      </c>
      <c r="L258" s="15" t="s">
        <v>47</v>
      </c>
      <c r="M258" s="11" t="s">
        <v>52</v>
      </c>
      <c r="O258" s="27">
        <v>809</v>
      </c>
      <c r="P258" s="1">
        <v>515</v>
      </c>
      <c r="Q258" s="1">
        <v>66.599999999999994</v>
      </c>
      <c r="R258" s="1">
        <v>52.4</v>
      </c>
      <c r="S258" s="1">
        <v>31.5</v>
      </c>
      <c r="T258" s="1">
        <v>490</v>
      </c>
      <c r="U258" s="1">
        <v>102.8</v>
      </c>
      <c r="W258" s="1">
        <v>121.5</v>
      </c>
      <c r="X258" s="1">
        <v>89.8</v>
      </c>
      <c r="Y258" s="1">
        <v>70.099999999999994</v>
      </c>
      <c r="Z258" s="1">
        <v>445</v>
      </c>
      <c r="AA258" s="1">
        <v>460</v>
      </c>
      <c r="AB258" s="1">
        <v>45.5</v>
      </c>
      <c r="AC258" s="1">
        <v>13.4</v>
      </c>
      <c r="AD258" s="1">
        <v>93.9</v>
      </c>
      <c r="AE258" s="1">
        <v>212</v>
      </c>
      <c r="AF258" s="1">
        <v>23.3</v>
      </c>
      <c r="AG258" s="1">
        <v>136.5</v>
      </c>
      <c r="AH258" s="1">
        <v>124</v>
      </c>
      <c r="AI258" s="1">
        <v>585</v>
      </c>
      <c r="AJ258" s="1">
        <v>9</v>
      </c>
      <c r="AK258" s="1">
        <v>12</v>
      </c>
      <c r="AL258" s="1">
        <v>2.9</v>
      </c>
      <c r="AM258" s="1">
        <v>2.8</v>
      </c>
      <c r="AN258" s="1">
        <v>23.3</v>
      </c>
      <c r="AO258" s="1">
        <v>18.600000000000001</v>
      </c>
      <c r="AP258" s="13">
        <v>31</v>
      </c>
      <c r="AQ258" s="11" t="s">
        <v>409</v>
      </c>
    </row>
    <row r="259" spans="1:43" ht="15" customHeight="1">
      <c r="A259" s="19" t="s">
        <v>410</v>
      </c>
      <c r="B259" s="1" t="s">
        <v>43</v>
      </c>
      <c r="C259" s="16" t="s">
        <v>43</v>
      </c>
      <c r="D259" s="16" t="s">
        <v>43</v>
      </c>
      <c r="E259" s="1" t="s">
        <v>79</v>
      </c>
      <c r="F259" s="8">
        <v>40700</v>
      </c>
      <c r="G259" s="1" t="s">
        <v>411</v>
      </c>
      <c r="H259" s="21">
        <v>-81.924166666666693</v>
      </c>
      <c r="I259" s="1">
        <v>26.603016666666701</v>
      </c>
      <c r="J259" s="9"/>
      <c r="K259" s="1" t="s">
        <v>200</v>
      </c>
      <c r="L259" s="15" t="s">
        <v>47</v>
      </c>
      <c r="M259" s="11" t="s">
        <v>52</v>
      </c>
      <c r="N259" s="1">
        <v>8.26</v>
      </c>
      <c r="O259" s="1">
        <v>815</v>
      </c>
      <c r="P259" s="1">
        <v>429</v>
      </c>
      <c r="Q259" s="1">
        <v>65</v>
      </c>
      <c r="R259" s="1">
        <v>45</v>
      </c>
      <c r="S259" s="1">
        <v>31</v>
      </c>
      <c r="T259" s="1">
        <v>477</v>
      </c>
      <c r="U259" s="1">
        <v>118</v>
      </c>
      <c r="V259" s="1">
        <v>140</v>
      </c>
      <c r="W259" s="1">
        <v>117</v>
      </c>
      <c r="X259" s="1">
        <v>93</v>
      </c>
      <c r="Y259" s="1">
        <v>69</v>
      </c>
      <c r="AB259" s="1">
        <v>52</v>
      </c>
      <c r="AC259" s="1">
        <v>16</v>
      </c>
      <c r="AD259" s="1">
        <v>99</v>
      </c>
      <c r="AE259" s="1">
        <v>203</v>
      </c>
      <c r="AF259" s="1">
        <v>22</v>
      </c>
      <c r="AG259" s="1">
        <v>145</v>
      </c>
      <c r="AH259" s="1">
        <v>126</v>
      </c>
      <c r="AI259" s="1">
        <v>362</v>
      </c>
      <c r="AJ259" s="13">
        <v>9</v>
      </c>
      <c r="AK259" s="13">
        <v>9</v>
      </c>
      <c r="AL259" s="1">
        <v>6</v>
      </c>
      <c r="AM259" s="1">
        <v>6</v>
      </c>
      <c r="AN259" s="1">
        <v>31</v>
      </c>
      <c r="AO259" s="1">
        <v>14</v>
      </c>
    </row>
    <row r="260" spans="1:43" ht="15" customHeight="1">
      <c r="A260" s="1" t="s">
        <v>412</v>
      </c>
      <c r="B260" s="1" t="s">
        <v>43</v>
      </c>
      <c r="C260" s="1" t="s">
        <v>43</v>
      </c>
      <c r="D260" s="1" t="s">
        <v>44</v>
      </c>
      <c r="E260" s="1" t="s">
        <v>45</v>
      </c>
      <c r="F260" s="8">
        <v>39960</v>
      </c>
      <c r="G260" s="17" t="s">
        <v>70</v>
      </c>
      <c r="H260" s="2">
        <v>-89.087400000000002</v>
      </c>
      <c r="I260" s="1">
        <v>30.249383333333299</v>
      </c>
      <c r="J260" s="9"/>
      <c r="K260" s="1" t="s">
        <v>200</v>
      </c>
      <c r="L260" s="15" t="s">
        <v>47</v>
      </c>
      <c r="M260" s="11" t="s">
        <v>52</v>
      </c>
      <c r="N260" s="1">
        <v>9.2799999999999994</v>
      </c>
      <c r="O260" s="1">
        <v>864</v>
      </c>
      <c r="P260" s="1">
        <v>429</v>
      </c>
      <c r="Q260" s="1">
        <v>108</v>
      </c>
      <c r="R260" s="1">
        <v>56</v>
      </c>
      <c r="S260" s="1">
        <v>31</v>
      </c>
      <c r="T260" s="1">
        <v>484</v>
      </c>
      <c r="U260" s="1">
        <v>132</v>
      </c>
      <c r="V260" s="1">
        <v>78</v>
      </c>
      <c r="W260" s="1">
        <v>137</v>
      </c>
      <c r="X260" s="1">
        <v>100</v>
      </c>
      <c r="Y260" s="1">
        <v>71</v>
      </c>
      <c r="Z260" s="1">
        <v>451</v>
      </c>
      <c r="AA260" s="1">
        <v>452</v>
      </c>
      <c r="AB260" s="1">
        <v>55</v>
      </c>
      <c r="AC260" s="1">
        <v>16</v>
      </c>
      <c r="AD260" s="1">
        <v>102</v>
      </c>
      <c r="AE260" s="1">
        <v>204</v>
      </c>
      <c r="AF260" s="1">
        <v>25</v>
      </c>
      <c r="AG260" s="1">
        <v>147</v>
      </c>
      <c r="AH260" s="1">
        <v>124</v>
      </c>
      <c r="AI260" s="1">
        <v>607</v>
      </c>
      <c r="AJ260" s="13">
        <v>8</v>
      </c>
      <c r="AK260" s="13">
        <v>9</v>
      </c>
      <c r="AL260" s="1">
        <v>4</v>
      </c>
      <c r="AM260" s="1">
        <v>3.4</v>
      </c>
      <c r="AN260" s="1">
        <v>25</v>
      </c>
      <c r="AO260" s="1">
        <v>20</v>
      </c>
      <c r="AQ260" s="11" t="s">
        <v>413</v>
      </c>
    </row>
    <row r="261" spans="1:43" ht="15" customHeight="1">
      <c r="A261" s="7" t="s">
        <v>414</v>
      </c>
      <c r="B261" s="1" t="s">
        <v>43</v>
      </c>
      <c r="C261" s="16" t="s">
        <v>43</v>
      </c>
      <c r="D261" s="16" t="s">
        <v>43</v>
      </c>
      <c r="E261" s="1" t="s">
        <v>45</v>
      </c>
      <c r="F261" s="8">
        <v>39353</v>
      </c>
      <c r="G261" s="1" t="s">
        <v>46</v>
      </c>
      <c r="H261" s="2">
        <v>-88.594999999999999</v>
      </c>
      <c r="I261" s="1">
        <v>30.294</v>
      </c>
      <c r="J261" s="9"/>
      <c r="K261" s="1" t="s">
        <v>200</v>
      </c>
      <c r="L261" s="15" t="s">
        <v>47</v>
      </c>
      <c r="M261" s="11" t="s">
        <v>49</v>
      </c>
      <c r="O261" s="1">
        <v>880</v>
      </c>
    </row>
    <row r="262" spans="1:43" ht="15" customHeight="1">
      <c r="A262" s="1" t="s">
        <v>415</v>
      </c>
      <c r="B262" s="1" t="s">
        <v>43</v>
      </c>
      <c r="C262" s="1" t="s">
        <v>43</v>
      </c>
      <c r="D262" s="1" t="s">
        <v>43</v>
      </c>
      <c r="E262" s="1" t="s">
        <v>45</v>
      </c>
      <c r="F262" s="8">
        <v>40627</v>
      </c>
      <c r="H262" s="2">
        <v>-88.887766666999994</v>
      </c>
      <c r="I262" s="1">
        <v>30.24785</v>
      </c>
      <c r="J262" s="9"/>
      <c r="K262" s="1" t="s">
        <v>200</v>
      </c>
      <c r="L262" s="15" t="s">
        <v>47</v>
      </c>
      <c r="M262" s="11" t="s">
        <v>52</v>
      </c>
      <c r="N262" s="1">
        <v>9.74</v>
      </c>
      <c r="O262" s="1">
        <v>885</v>
      </c>
      <c r="P262" s="1">
        <v>460</v>
      </c>
      <c r="Q262" s="1">
        <v>117</v>
      </c>
      <c r="R262" s="1">
        <v>57</v>
      </c>
      <c r="S262" s="1">
        <v>33</v>
      </c>
      <c r="T262" s="1">
        <v>528</v>
      </c>
      <c r="U262" s="1">
        <v>132</v>
      </c>
      <c r="V262" s="1">
        <v>151</v>
      </c>
      <c r="W262" s="1">
        <v>126</v>
      </c>
      <c r="X262" s="1">
        <v>100</v>
      </c>
      <c r="Y262" s="1">
        <v>76</v>
      </c>
      <c r="Z262" s="1">
        <v>492</v>
      </c>
      <c r="AA262" s="1">
        <v>486</v>
      </c>
      <c r="AB262" s="1">
        <v>47</v>
      </c>
      <c r="AC262" s="1">
        <v>13.9</v>
      </c>
      <c r="AD262" s="1">
        <v>110</v>
      </c>
      <c r="AE262" s="1">
        <v>219</v>
      </c>
      <c r="AF262" s="1">
        <v>23</v>
      </c>
      <c r="AG262" s="1">
        <v>160</v>
      </c>
      <c r="AH262" s="1">
        <v>138</v>
      </c>
      <c r="AI262" s="1">
        <v>698</v>
      </c>
      <c r="AJ262" s="13">
        <v>9</v>
      </c>
      <c r="AK262" s="13">
        <v>9</v>
      </c>
      <c r="AL262" s="1">
        <v>3.5</v>
      </c>
      <c r="AM262" s="1">
        <v>4.0999999999999996</v>
      </c>
      <c r="AN262" s="1">
        <v>28.2</v>
      </c>
      <c r="AO262" s="1">
        <v>23.8</v>
      </c>
      <c r="AQ262" s="11" t="s">
        <v>416</v>
      </c>
    </row>
    <row r="263" spans="1:43" ht="15" customHeight="1">
      <c r="A263" s="1" t="s">
        <v>417</v>
      </c>
      <c r="B263" s="1" t="s">
        <v>43</v>
      </c>
      <c r="C263" s="1" t="s">
        <v>43</v>
      </c>
      <c r="D263" s="1" t="s">
        <v>44</v>
      </c>
      <c r="E263" s="1" t="s">
        <v>45</v>
      </c>
      <c r="F263" s="8">
        <v>39994</v>
      </c>
      <c r="G263" s="17" t="s">
        <v>170</v>
      </c>
      <c r="H263" s="2">
        <v>-88.522829999999999</v>
      </c>
      <c r="I263" s="30">
        <v>30.248719999999999</v>
      </c>
      <c r="J263" s="9"/>
      <c r="K263" s="1" t="s">
        <v>200</v>
      </c>
      <c r="L263" s="15" t="s">
        <v>47</v>
      </c>
      <c r="M263" s="11" t="s">
        <v>76</v>
      </c>
      <c r="N263" s="1">
        <v>12.72</v>
      </c>
      <c r="O263" s="1">
        <v>899</v>
      </c>
      <c r="P263" s="1">
        <v>506</v>
      </c>
      <c r="Q263" s="1">
        <v>70</v>
      </c>
      <c r="R263" s="1">
        <v>61</v>
      </c>
      <c r="S263" s="1">
        <v>33</v>
      </c>
      <c r="T263" s="1">
        <v>551</v>
      </c>
      <c r="U263" s="1">
        <v>141</v>
      </c>
      <c r="V263" s="1">
        <v>122</v>
      </c>
      <c r="W263" s="1">
        <v>137</v>
      </c>
      <c r="X263" s="1">
        <v>110</v>
      </c>
      <c r="Y263" s="1">
        <v>82</v>
      </c>
      <c r="Z263" s="1">
        <v>515</v>
      </c>
      <c r="AA263" s="1">
        <v>510</v>
      </c>
      <c r="AB263" s="1">
        <v>62</v>
      </c>
      <c r="AC263" s="1">
        <v>17</v>
      </c>
      <c r="AD263" s="1">
        <v>110</v>
      </c>
      <c r="AE263" s="1">
        <v>239</v>
      </c>
      <c r="AF263" s="1">
        <v>24</v>
      </c>
      <c r="AG263" s="1">
        <v>151</v>
      </c>
      <c r="AH263" s="1">
        <v>145</v>
      </c>
      <c r="AI263" s="1">
        <v>195</v>
      </c>
      <c r="AJ263" s="13">
        <v>11</v>
      </c>
      <c r="AK263" s="13">
        <v>12</v>
      </c>
      <c r="AL263" s="1">
        <v>3</v>
      </c>
      <c r="AM263" s="1">
        <v>3</v>
      </c>
      <c r="AN263" s="1">
        <v>2.4</v>
      </c>
      <c r="AO263" s="1">
        <v>2</v>
      </c>
      <c r="AQ263" s="11" t="s">
        <v>158</v>
      </c>
    </row>
    <row r="264" spans="1:43" ht="15" customHeight="1">
      <c r="A264" s="19" t="s">
        <v>418</v>
      </c>
      <c r="B264" s="1" t="s">
        <v>43</v>
      </c>
      <c r="C264" s="16" t="s">
        <v>43</v>
      </c>
      <c r="D264" s="1" t="s">
        <v>44</v>
      </c>
      <c r="E264" s="1" t="s">
        <v>79</v>
      </c>
      <c r="F264" s="8">
        <v>40842</v>
      </c>
      <c r="G264" s="1" t="s">
        <v>419</v>
      </c>
      <c r="H264" s="21">
        <v>-82.142616666666697</v>
      </c>
      <c r="I264" s="1">
        <v>26.820716666666701</v>
      </c>
      <c r="J264" s="9"/>
      <c r="K264" s="1" t="s">
        <v>200</v>
      </c>
      <c r="L264" s="15" t="s">
        <v>47</v>
      </c>
      <c r="M264" s="11" t="s">
        <v>76</v>
      </c>
      <c r="N264" s="1">
        <v>13.03</v>
      </c>
      <c r="O264" s="1">
        <v>920</v>
      </c>
      <c r="P264" s="1">
        <v>485</v>
      </c>
      <c r="Q264" s="1">
        <v>72</v>
      </c>
      <c r="R264" s="1">
        <v>72</v>
      </c>
      <c r="S264" s="1">
        <v>39</v>
      </c>
      <c r="T264" s="1">
        <v>540</v>
      </c>
      <c r="U264" s="1">
        <v>145</v>
      </c>
      <c r="V264" s="1">
        <v>155</v>
      </c>
      <c r="W264" s="1">
        <v>134</v>
      </c>
      <c r="X264" s="1">
        <v>103</v>
      </c>
      <c r="Y264" s="1">
        <v>81</v>
      </c>
      <c r="Z264" s="1">
        <v>505</v>
      </c>
      <c r="AA264" s="1">
        <v>483</v>
      </c>
      <c r="AB264" s="1">
        <v>65</v>
      </c>
      <c r="AC264" s="1">
        <v>14</v>
      </c>
      <c r="AD264" s="1">
        <v>105</v>
      </c>
      <c r="AE264" s="1">
        <v>216</v>
      </c>
      <c r="AF264" s="1">
        <v>25</v>
      </c>
      <c r="AG264" s="1">
        <v>147</v>
      </c>
      <c r="AH264" s="1">
        <v>127</v>
      </c>
      <c r="AI264" s="1">
        <v>731</v>
      </c>
      <c r="AJ264" s="13">
        <v>9</v>
      </c>
      <c r="AK264" s="13">
        <v>11</v>
      </c>
      <c r="AL264" s="1">
        <v>2.5</v>
      </c>
      <c r="AM264" s="1">
        <v>2.5</v>
      </c>
      <c r="AN264" s="1">
        <v>23</v>
      </c>
      <c r="AO264" s="1">
        <v>19</v>
      </c>
    </row>
    <row r="265" spans="1:43" ht="15" customHeight="1">
      <c r="A265" s="1" t="s">
        <v>420</v>
      </c>
      <c r="B265" s="1" t="s">
        <v>43</v>
      </c>
      <c r="C265" s="1" t="s">
        <v>43</v>
      </c>
      <c r="D265" s="1" t="s">
        <v>44</v>
      </c>
      <c r="E265" s="1" t="s">
        <v>45</v>
      </c>
      <c r="F265" s="8">
        <v>40784</v>
      </c>
      <c r="G265" s="1" t="s">
        <v>170</v>
      </c>
      <c r="H265" s="2">
        <v>-88.515169999999998</v>
      </c>
      <c r="I265" s="1">
        <v>30.23978</v>
      </c>
      <c r="J265" s="9"/>
      <c r="K265" s="1" t="s">
        <v>200</v>
      </c>
      <c r="L265" s="15" t="s">
        <v>47</v>
      </c>
      <c r="M265" s="11" t="s">
        <v>76</v>
      </c>
      <c r="N265" s="1">
        <v>13.58</v>
      </c>
      <c r="O265" s="1">
        <v>930</v>
      </c>
      <c r="P265" s="1">
        <v>575</v>
      </c>
      <c r="Q265" s="1">
        <v>85</v>
      </c>
      <c r="R265" s="1">
        <v>71</v>
      </c>
      <c r="S265" s="1">
        <v>39</v>
      </c>
      <c r="T265" s="1">
        <v>549</v>
      </c>
      <c r="U265" s="1">
        <v>160</v>
      </c>
      <c r="V265" s="1">
        <v>119</v>
      </c>
      <c r="W265" s="1">
        <v>131</v>
      </c>
      <c r="X265" s="1">
        <v>110</v>
      </c>
      <c r="Y265" s="1">
        <v>86</v>
      </c>
      <c r="Z265" s="1">
        <v>525</v>
      </c>
      <c r="AA265" s="1">
        <v>512</v>
      </c>
      <c r="AB265" s="1">
        <v>63</v>
      </c>
      <c r="AC265" s="1">
        <v>17.5</v>
      </c>
      <c r="AD265" s="1">
        <v>113</v>
      </c>
      <c r="AE265" s="1">
        <v>251</v>
      </c>
      <c r="AF265" s="1">
        <v>31</v>
      </c>
      <c r="AG265" s="1">
        <v>161</v>
      </c>
      <c r="AH265" s="1">
        <v>143</v>
      </c>
      <c r="AI265" s="1">
        <v>490</v>
      </c>
      <c r="AJ265" s="13">
        <v>10</v>
      </c>
      <c r="AK265" s="13">
        <v>12</v>
      </c>
      <c r="AL265" s="1">
        <v>3.8</v>
      </c>
      <c r="AM265" s="1">
        <v>4</v>
      </c>
      <c r="AN265" s="1">
        <v>27.4</v>
      </c>
      <c r="AO265" s="1">
        <v>21.1</v>
      </c>
    </row>
    <row r="266" spans="1:43" ht="15" customHeight="1">
      <c r="A266" s="7" t="s">
        <v>421</v>
      </c>
      <c r="B266" s="1" t="s">
        <v>43</v>
      </c>
      <c r="C266" s="1" t="s">
        <v>43</v>
      </c>
      <c r="D266" s="1" t="s">
        <v>44</v>
      </c>
      <c r="E266" s="1" t="s">
        <v>45</v>
      </c>
      <c r="F266" s="8">
        <v>39720</v>
      </c>
      <c r="G266" s="1" t="s">
        <v>51</v>
      </c>
      <c r="H266" s="2">
        <v>-88.73</v>
      </c>
      <c r="I266" s="1">
        <v>30.274000000000001</v>
      </c>
      <c r="J266" s="9"/>
      <c r="K266" s="1" t="s">
        <v>200</v>
      </c>
      <c r="L266" s="15" t="s">
        <v>47</v>
      </c>
      <c r="M266" s="11" t="s">
        <v>54</v>
      </c>
      <c r="O266" s="1">
        <v>1010</v>
      </c>
    </row>
    <row r="267" spans="1:43" ht="15" customHeight="1">
      <c r="A267" s="1" t="s">
        <v>422</v>
      </c>
      <c r="B267" s="1" t="s">
        <v>43</v>
      </c>
      <c r="C267" s="1" t="s">
        <v>43</v>
      </c>
      <c r="D267" s="1" t="s">
        <v>43</v>
      </c>
      <c r="E267" s="1" t="s">
        <v>45</v>
      </c>
      <c r="F267" s="8">
        <v>40842</v>
      </c>
      <c r="G267" s="1" t="s">
        <v>142</v>
      </c>
      <c r="H267" s="2" t="s">
        <v>423</v>
      </c>
      <c r="I267" s="1">
        <v>30.246649999999999</v>
      </c>
      <c r="J267" s="9"/>
      <c r="K267" s="1" t="s">
        <v>200</v>
      </c>
      <c r="L267" s="15" t="s">
        <v>47</v>
      </c>
      <c r="M267" s="11" t="s">
        <v>52</v>
      </c>
      <c r="N267" s="1">
        <v>18.079999999999998</v>
      </c>
      <c r="O267" s="1">
        <v>1014</v>
      </c>
      <c r="P267" s="1">
        <v>703</v>
      </c>
      <c r="Q267" s="1">
        <v>128</v>
      </c>
      <c r="R267" s="1">
        <v>66</v>
      </c>
      <c r="S267" s="1">
        <v>30</v>
      </c>
      <c r="T267" s="1">
        <v>625</v>
      </c>
      <c r="U267" s="1">
        <v>175</v>
      </c>
      <c r="V267" s="1">
        <v>182</v>
      </c>
      <c r="W267" s="1">
        <v>178</v>
      </c>
      <c r="X267" s="1">
        <v>119</v>
      </c>
      <c r="Y267" s="1">
        <v>89</v>
      </c>
      <c r="Z267" s="1">
        <v>582</v>
      </c>
      <c r="AA267" s="1">
        <v>597</v>
      </c>
      <c r="AB267" s="1">
        <v>66</v>
      </c>
      <c r="AC267" s="1">
        <v>18.399999999999999</v>
      </c>
      <c r="AD267" s="1">
        <v>132</v>
      </c>
      <c r="AE267" s="1">
        <v>269</v>
      </c>
      <c r="AF267" s="1">
        <v>28.1</v>
      </c>
      <c r="AG267" s="1">
        <v>185</v>
      </c>
      <c r="AH267" s="1">
        <v>161</v>
      </c>
      <c r="AI267" s="1">
        <v>103</v>
      </c>
      <c r="AJ267" s="13">
        <v>9</v>
      </c>
      <c r="AK267" s="13">
        <v>9</v>
      </c>
      <c r="AL267" s="1">
        <v>3.3</v>
      </c>
      <c r="AM267" s="1">
        <v>5</v>
      </c>
      <c r="AN267" s="1">
        <v>27.4</v>
      </c>
      <c r="AO267" s="1">
        <v>23.5</v>
      </c>
    </row>
    <row r="268" spans="1:43" ht="15" customHeight="1">
      <c r="A268" s="1" t="s">
        <v>424</v>
      </c>
      <c r="B268" s="1" t="s">
        <v>43</v>
      </c>
      <c r="C268" s="1" t="s">
        <v>43</v>
      </c>
      <c r="D268" s="1" t="s">
        <v>44</v>
      </c>
      <c r="E268" s="1" t="s">
        <v>45</v>
      </c>
      <c r="F268" s="8">
        <v>40627</v>
      </c>
      <c r="H268" s="2">
        <v>-88.887766666999994</v>
      </c>
      <c r="I268" s="1">
        <v>30.24785</v>
      </c>
      <c r="J268" s="9"/>
      <c r="K268" s="1" t="s">
        <v>200</v>
      </c>
      <c r="L268" s="15" t="s">
        <v>47</v>
      </c>
      <c r="M268" s="11" t="s">
        <v>91</v>
      </c>
    </row>
    <row r="269" spans="1:43" ht="15" customHeight="1">
      <c r="A269" s="1" t="s">
        <v>425</v>
      </c>
      <c r="B269" s="1" t="s">
        <v>43</v>
      </c>
      <c r="C269" s="1" t="s">
        <v>43</v>
      </c>
      <c r="D269" s="1" t="s">
        <v>43</v>
      </c>
      <c r="E269" s="1" t="s">
        <v>426</v>
      </c>
      <c r="F269" s="8">
        <v>39371</v>
      </c>
      <c r="G269" s="1" t="s">
        <v>427</v>
      </c>
      <c r="H269" s="2">
        <v>-81.391833332999994</v>
      </c>
      <c r="I269" s="1">
        <v>30.784166667000001</v>
      </c>
      <c r="J269" s="9"/>
      <c r="K269" s="1" t="s">
        <v>200</v>
      </c>
      <c r="L269" s="1" t="s">
        <v>47</v>
      </c>
      <c r="M269" s="33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J269" s="34"/>
      <c r="AK269" s="34"/>
      <c r="AL269" s="9"/>
      <c r="AM269" s="9"/>
      <c r="AN269" s="9"/>
      <c r="AO269" s="9"/>
      <c r="AP269" s="34"/>
      <c r="AQ269" s="33"/>
    </row>
    <row r="270" spans="1:43" ht="15" customHeight="1">
      <c r="A270" s="7" t="s">
        <v>428</v>
      </c>
      <c r="B270" s="1" t="s">
        <v>43</v>
      </c>
      <c r="C270" s="1" t="s">
        <v>43</v>
      </c>
      <c r="D270" s="1" t="s">
        <v>44</v>
      </c>
      <c r="E270" s="1" t="s">
        <v>45</v>
      </c>
      <c r="F270" s="8">
        <v>39267</v>
      </c>
      <c r="G270" s="1" t="s">
        <v>429</v>
      </c>
      <c r="H270" s="20"/>
      <c r="I270" s="9"/>
      <c r="J270" s="9"/>
      <c r="K270" s="1" t="s">
        <v>200</v>
      </c>
      <c r="L270" s="15" t="s">
        <v>47</v>
      </c>
      <c r="O270" s="9"/>
    </row>
    <row r="271" spans="1:43" ht="15" customHeight="1">
      <c r="A271" s="7" t="s">
        <v>430</v>
      </c>
      <c r="B271" s="1" t="s">
        <v>43</v>
      </c>
      <c r="C271" s="1" t="s">
        <v>43</v>
      </c>
      <c r="D271" s="1" t="s">
        <v>44</v>
      </c>
      <c r="E271" s="1" t="s">
        <v>45</v>
      </c>
      <c r="F271" s="8">
        <v>39267</v>
      </c>
      <c r="G271" s="1" t="s">
        <v>429</v>
      </c>
      <c r="H271" s="20"/>
      <c r="I271" s="9"/>
      <c r="J271" s="9"/>
      <c r="K271" s="1" t="s">
        <v>200</v>
      </c>
      <c r="L271" s="15" t="s">
        <v>47</v>
      </c>
      <c r="O271" s="9"/>
    </row>
    <row r="272" spans="1:43" ht="15" customHeight="1">
      <c r="A272" s="1" t="s">
        <v>431</v>
      </c>
      <c r="B272" s="1" t="s">
        <v>43</v>
      </c>
      <c r="C272" s="1" t="s">
        <v>43</v>
      </c>
      <c r="D272" s="1" t="s">
        <v>44</v>
      </c>
      <c r="E272" s="1" t="s">
        <v>107</v>
      </c>
      <c r="F272" s="8">
        <v>40847</v>
      </c>
      <c r="G272" s="1" t="s">
        <v>213</v>
      </c>
      <c r="H272" s="2">
        <v>87.732990000000001</v>
      </c>
      <c r="I272" s="23">
        <v>30.241320000000002</v>
      </c>
      <c r="J272" s="9"/>
      <c r="K272" s="1" t="s">
        <v>200</v>
      </c>
      <c r="L272" s="15" t="s">
        <v>47</v>
      </c>
      <c r="AJ272" s="1">
        <v>11</v>
      </c>
      <c r="AK272" s="1" t="s">
        <v>432</v>
      </c>
    </row>
    <row r="273" spans="1:43" ht="15" customHeight="1">
      <c r="A273" s="1" t="s">
        <v>433</v>
      </c>
      <c r="B273" s="1" t="s">
        <v>43</v>
      </c>
      <c r="C273" s="1" t="s">
        <v>43</v>
      </c>
      <c r="D273" s="1" t="s">
        <v>44</v>
      </c>
      <c r="E273" s="1" t="s">
        <v>107</v>
      </c>
      <c r="F273" s="8">
        <v>40830</v>
      </c>
      <c r="G273" s="1" t="s">
        <v>108</v>
      </c>
      <c r="H273" s="2">
        <v>-88.116759999999999</v>
      </c>
      <c r="I273" s="23">
        <v>30.235050000000001</v>
      </c>
      <c r="J273" s="9"/>
      <c r="K273" s="1" t="s">
        <v>200</v>
      </c>
      <c r="L273" s="15" t="s">
        <v>47</v>
      </c>
      <c r="AJ273" s="1">
        <v>8</v>
      </c>
      <c r="AK273" s="1">
        <v>9</v>
      </c>
    </row>
    <row r="274" spans="1:43" ht="15" customHeight="1">
      <c r="A274" s="1" t="s">
        <v>434</v>
      </c>
      <c r="B274" s="1" t="s">
        <v>43</v>
      </c>
      <c r="C274" s="1" t="s">
        <v>43</v>
      </c>
      <c r="D274" s="1" t="s">
        <v>44</v>
      </c>
      <c r="E274" s="1" t="s">
        <v>107</v>
      </c>
      <c r="F274" s="8">
        <v>40830</v>
      </c>
      <c r="G274" s="1" t="s">
        <v>108</v>
      </c>
      <c r="H274" s="2">
        <v>-88.116759999999999</v>
      </c>
      <c r="I274" s="23">
        <v>30.235050000000001</v>
      </c>
      <c r="J274" s="9"/>
      <c r="K274" s="1" t="s">
        <v>200</v>
      </c>
      <c r="L274" s="15" t="s">
        <v>47</v>
      </c>
      <c r="AJ274" s="1">
        <v>9</v>
      </c>
      <c r="AK274" s="1">
        <v>8</v>
      </c>
    </row>
    <row r="275" spans="1:43" ht="15" customHeight="1">
      <c r="A275" s="1" t="s">
        <v>435</v>
      </c>
      <c r="B275" s="1" t="s">
        <v>43</v>
      </c>
      <c r="C275" s="1" t="s">
        <v>43</v>
      </c>
      <c r="D275" s="1" t="s">
        <v>44</v>
      </c>
      <c r="E275" s="1" t="s">
        <v>107</v>
      </c>
      <c r="F275" s="8">
        <v>40830</v>
      </c>
      <c r="G275" s="1" t="s">
        <v>108</v>
      </c>
      <c r="H275" s="2">
        <v>-88.116759999999999</v>
      </c>
      <c r="I275" s="23">
        <v>30.235050000000001</v>
      </c>
      <c r="J275" s="9"/>
      <c r="K275" s="1" t="s">
        <v>200</v>
      </c>
      <c r="L275" s="15" t="s">
        <v>47</v>
      </c>
      <c r="AJ275" s="1">
        <v>8</v>
      </c>
      <c r="AK275" s="1">
        <v>9</v>
      </c>
    </row>
    <row r="276" spans="1:43" ht="15" customHeight="1">
      <c r="A276" s="1" t="s">
        <v>436</v>
      </c>
      <c r="B276" s="1" t="s">
        <v>43</v>
      </c>
      <c r="C276" s="1" t="s">
        <v>43</v>
      </c>
      <c r="D276" s="1" t="s">
        <v>44</v>
      </c>
      <c r="E276" s="1" t="s">
        <v>191</v>
      </c>
      <c r="F276" s="8">
        <v>40683</v>
      </c>
      <c r="G276" s="1" t="s">
        <v>192</v>
      </c>
      <c r="H276" s="2">
        <v>-55.15648333</v>
      </c>
      <c r="I276" s="1">
        <v>6.2613833330000004</v>
      </c>
      <c r="J276" s="9"/>
      <c r="K276" s="1" t="s">
        <v>200</v>
      </c>
      <c r="L276" s="1" t="s">
        <v>47</v>
      </c>
      <c r="M276" s="11" t="s">
        <v>91</v>
      </c>
      <c r="AJ276" s="13">
        <v>9</v>
      </c>
      <c r="AK276" s="13">
        <v>9</v>
      </c>
    </row>
    <row r="277" spans="1:43" ht="15" customHeight="1">
      <c r="A277" s="1" t="s">
        <v>437</v>
      </c>
      <c r="B277" s="1" t="s">
        <v>43</v>
      </c>
      <c r="C277" s="1" t="s">
        <v>43</v>
      </c>
      <c r="D277" s="1" t="s">
        <v>44</v>
      </c>
      <c r="E277" s="1" t="s">
        <v>45</v>
      </c>
      <c r="F277" s="8">
        <v>40673</v>
      </c>
      <c r="G277" s="1" t="s">
        <v>438</v>
      </c>
      <c r="H277" s="2">
        <v>-88.568740000000005</v>
      </c>
      <c r="I277" s="1">
        <v>30.249839999999999</v>
      </c>
      <c r="J277" s="9"/>
      <c r="K277" s="1" t="s">
        <v>200</v>
      </c>
      <c r="L277" s="15" t="s">
        <v>200</v>
      </c>
      <c r="M277" s="11" t="s">
        <v>52</v>
      </c>
      <c r="N277" s="1">
        <v>0.94</v>
      </c>
      <c r="O277" s="1">
        <v>392</v>
      </c>
      <c r="P277" s="1">
        <v>209</v>
      </c>
      <c r="Q277" s="1">
        <v>26</v>
      </c>
      <c r="R277" s="1">
        <v>27</v>
      </c>
      <c r="S277" s="1">
        <v>15</v>
      </c>
      <c r="T277" s="1">
        <v>231</v>
      </c>
      <c r="U277" s="1">
        <v>60</v>
      </c>
      <c r="V277" s="1">
        <v>65</v>
      </c>
      <c r="W277" s="1">
        <v>59</v>
      </c>
      <c r="X277" s="1">
        <v>42</v>
      </c>
      <c r="Y277" s="1">
        <v>32</v>
      </c>
      <c r="Z277" s="1">
        <v>218</v>
      </c>
      <c r="AA277" s="1">
        <v>216</v>
      </c>
      <c r="AB277" s="1">
        <v>27</v>
      </c>
      <c r="AC277" s="1">
        <v>6.3</v>
      </c>
      <c r="AD277" s="1">
        <v>46</v>
      </c>
      <c r="AE277" s="1">
        <v>96</v>
      </c>
      <c r="AF277" s="1">
        <v>10.199999999999999</v>
      </c>
      <c r="AG277" s="1">
        <v>62</v>
      </c>
      <c r="AH277" s="1">
        <v>56</v>
      </c>
      <c r="AI277" s="1">
        <v>416</v>
      </c>
      <c r="AJ277" s="13">
        <v>9</v>
      </c>
      <c r="AK277" s="13">
        <v>9</v>
      </c>
      <c r="AQ277" s="11" t="s">
        <v>439</v>
      </c>
    </row>
    <row r="278" spans="1:43" ht="15" customHeight="1">
      <c r="A278" s="1" t="s">
        <v>440</v>
      </c>
      <c r="B278" s="1" t="s">
        <v>43</v>
      </c>
      <c r="C278" s="16" t="s">
        <v>43</v>
      </c>
      <c r="D278" s="16" t="s">
        <v>43</v>
      </c>
      <c r="E278" s="1" t="s">
        <v>248</v>
      </c>
      <c r="F278" s="8">
        <v>40475</v>
      </c>
      <c r="G278" s="1">
        <v>118</v>
      </c>
      <c r="H278" s="2">
        <v>-94.526499999999999</v>
      </c>
      <c r="I278" s="1">
        <v>29.407</v>
      </c>
      <c r="J278" s="9"/>
      <c r="K278" s="1" t="s">
        <v>200</v>
      </c>
      <c r="L278" s="15" t="s">
        <v>200</v>
      </c>
      <c r="M278" s="11" t="s">
        <v>52</v>
      </c>
      <c r="O278" s="1">
        <v>520</v>
      </c>
      <c r="P278" s="1">
        <v>290</v>
      </c>
      <c r="Q278" s="1">
        <v>38</v>
      </c>
      <c r="R278" s="1">
        <v>34</v>
      </c>
      <c r="S278" s="1">
        <v>20</v>
      </c>
      <c r="T278" s="1">
        <v>301</v>
      </c>
      <c r="U278" s="1">
        <v>70</v>
      </c>
      <c r="V278" s="1">
        <v>87</v>
      </c>
      <c r="W278" s="1">
        <v>80</v>
      </c>
      <c r="X278" s="1">
        <v>62</v>
      </c>
      <c r="Y278" s="1">
        <v>46</v>
      </c>
      <c r="Z278" s="1">
        <v>281</v>
      </c>
      <c r="AA278" s="1">
        <v>282</v>
      </c>
      <c r="AB278" s="1">
        <v>29</v>
      </c>
      <c r="AC278" s="1">
        <v>8</v>
      </c>
      <c r="AD278" s="1">
        <v>61</v>
      </c>
      <c r="AE278" s="1">
        <v>132</v>
      </c>
      <c r="AF278" s="1">
        <v>11</v>
      </c>
      <c r="AG278" s="1">
        <v>90</v>
      </c>
      <c r="AH278" s="1">
        <v>78</v>
      </c>
      <c r="AJ278" s="13">
        <v>9</v>
      </c>
      <c r="AK278" s="13">
        <v>8</v>
      </c>
      <c r="AL278" s="1">
        <v>3</v>
      </c>
      <c r="AM278" s="1">
        <v>3.5</v>
      </c>
      <c r="AN278" s="1">
        <v>15</v>
      </c>
      <c r="AO278" s="1">
        <v>12.5</v>
      </c>
      <c r="AQ278" s="11" t="s">
        <v>441</v>
      </c>
    </row>
    <row r="279" spans="1:43" ht="15" customHeight="1">
      <c r="A279" s="1" t="s">
        <v>442</v>
      </c>
      <c r="B279" s="1" t="s">
        <v>43</v>
      </c>
      <c r="E279" s="1" t="s">
        <v>45</v>
      </c>
      <c r="F279" s="14">
        <v>41002</v>
      </c>
      <c r="G279" s="9"/>
      <c r="H279" s="1">
        <v>-88.106499999999997</v>
      </c>
      <c r="I279" s="2">
        <v>30.177824074074099</v>
      </c>
      <c r="K279" s="1" t="s">
        <v>200</v>
      </c>
      <c r="L279" s="15" t="s">
        <v>200</v>
      </c>
      <c r="M279" s="1" t="s">
        <v>76</v>
      </c>
      <c r="N279" s="1">
        <v>3.3</v>
      </c>
      <c r="O279" s="10">
        <v>629</v>
      </c>
      <c r="P279" s="11" t="s">
        <v>443</v>
      </c>
      <c r="Q279" s="10">
        <v>67</v>
      </c>
      <c r="R279" s="1" t="s">
        <v>301</v>
      </c>
      <c r="S279" s="1" t="s">
        <v>301</v>
      </c>
      <c r="T279" s="1" t="s">
        <v>301</v>
      </c>
      <c r="U279" s="1">
        <v>96</v>
      </c>
      <c r="V279" s="1">
        <v>73</v>
      </c>
      <c r="W279" s="1">
        <v>90</v>
      </c>
      <c r="X279" s="1">
        <v>67</v>
      </c>
      <c r="Y279" s="1">
        <v>52</v>
      </c>
      <c r="Z279" s="1">
        <v>325</v>
      </c>
      <c r="AA279" s="1">
        <v>323</v>
      </c>
      <c r="AB279" s="1">
        <v>75</v>
      </c>
      <c r="AC279" s="1">
        <v>10.3</v>
      </c>
      <c r="AD279" s="1">
        <v>68.8</v>
      </c>
      <c r="AE279" s="1">
        <v>144.6</v>
      </c>
      <c r="AF279" s="1">
        <v>14.6</v>
      </c>
      <c r="AG279" s="1">
        <v>93</v>
      </c>
      <c r="AH279" s="1">
        <v>82.9</v>
      </c>
      <c r="AI279" s="1" t="s">
        <v>301</v>
      </c>
      <c r="AJ279" s="1">
        <v>9</v>
      </c>
      <c r="AK279" s="1">
        <v>9</v>
      </c>
      <c r="AL279" s="10">
        <v>3.5</v>
      </c>
      <c r="AM279" s="13">
        <v>3.4</v>
      </c>
      <c r="AN279" s="13">
        <v>11.9</v>
      </c>
      <c r="AO279" s="1">
        <v>6.5</v>
      </c>
      <c r="AP279" s="9"/>
      <c r="AQ279" s="1" t="s">
        <v>444</v>
      </c>
    </row>
    <row r="280" spans="1:43" ht="15" customHeight="1">
      <c r="A280" s="1" t="s">
        <v>445</v>
      </c>
      <c r="B280" s="1" t="s">
        <v>43</v>
      </c>
      <c r="C280" s="16" t="s">
        <v>43</v>
      </c>
      <c r="D280" s="16" t="s">
        <v>43</v>
      </c>
      <c r="E280" s="1" t="s">
        <v>111</v>
      </c>
      <c r="F280" s="8">
        <v>40734</v>
      </c>
      <c r="G280" s="1" t="s">
        <v>335</v>
      </c>
      <c r="H280" s="2">
        <v>-93.594759999999994</v>
      </c>
      <c r="I280" s="1">
        <v>29.58831</v>
      </c>
      <c r="J280" s="9"/>
      <c r="K280" s="1" t="s">
        <v>200</v>
      </c>
      <c r="L280" s="15" t="s">
        <v>200</v>
      </c>
      <c r="M280" s="11" t="s">
        <v>76</v>
      </c>
      <c r="O280" s="1">
        <v>636</v>
      </c>
      <c r="P280" s="1">
        <v>375</v>
      </c>
      <c r="Q280" s="1">
        <v>47.9</v>
      </c>
      <c r="R280" s="1">
        <v>37.200000000000003</v>
      </c>
      <c r="S280" s="1">
        <v>22</v>
      </c>
      <c r="T280" s="1">
        <v>354</v>
      </c>
      <c r="U280" s="1">
        <v>76.5</v>
      </c>
      <c r="V280" s="1">
        <v>86.1</v>
      </c>
      <c r="W280" s="1">
        <v>89.4</v>
      </c>
      <c r="X280" s="1">
        <v>60.4</v>
      </c>
      <c r="Y280" s="1">
        <v>47.8</v>
      </c>
      <c r="Z280" s="1">
        <v>328</v>
      </c>
      <c r="AA280" s="1">
        <v>321</v>
      </c>
      <c r="AB280" s="1">
        <v>33.299999999999997</v>
      </c>
      <c r="AC280" s="1">
        <v>13.4</v>
      </c>
      <c r="AD280" s="1">
        <v>72.099999999999994</v>
      </c>
      <c r="AE280" s="1">
        <v>134</v>
      </c>
      <c r="AF280" s="1">
        <v>18.899999999999999</v>
      </c>
      <c r="AG280" s="1">
        <v>102.5</v>
      </c>
      <c r="AH280" s="1">
        <v>82.5</v>
      </c>
      <c r="AJ280" s="13">
        <v>8</v>
      </c>
      <c r="AK280" s="13">
        <v>9</v>
      </c>
      <c r="AL280" s="1">
        <v>3.2</v>
      </c>
      <c r="AM280" s="1">
        <v>2.9</v>
      </c>
      <c r="AN280" s="1">
        <v>17.399999999999999</v>
      </c>
      <c r="AO280" s="1">
        <v>14</v>
      </c>
      <c r="AP280" s="13">
        <v>27</v>
      </c>
      <c r="AQ280" s="11" t="s">
        <v>446</v>
      </c>
    </row>
    <row r="281" spans="1:43" ht="15" customHeight="1">
      <c r="A281" s="1" t="s">
        <v>447</v>
      </c>
      <c r="B281" s="1" t="s">
        <v>43</v>
      </c>
      <c r="E281" s="1" t="s">
        <v>45</v>
      </c>
      <c r="F281" s="14">
        <v>41010</v>
      </c>
      <c r="G281" s="9"/>
      <c r="H281" s="1">
        <v>-88.269400000000005</v>
      </c>
      <c r="I281" s="2">
        <v>30.210497685185199</v>
      </c>
      <c r="K281" s="1" t="s">
        <v>200</v>
      </c>
      <c r="L281" s="15" t="s">
        <v>200</v>
      </c>
      <c r="M281" s="1" t="s">
        <v>76</v>
      </c>
      <c r="N281" s="1">
        <v>5.32</v>
      </c>
      <c r="O281" s="10">
        <v>734</v>
      </c>
      <c r="P281" s="11" t="s">
        <v>448</v>
      </c>
      <c r="Q281" s="10">
        <v>61</v>
      </c>
      <c r="R281" s="1">
        <v>52</v>
      </c>
      <c r="S281" s="1">
        <v>22</v>
      </c>
      <c r="T281" s="1">
        <v>414</v>
      </c>
      <c r="U281" s="1">
        <v>125</v>
      </c>
      <c r="V281" s="1">
        <v>121</v>
      </c>
      <c r="W281" s="1">
        <v>125</v>
      </c>
      <c r="X281" s="1">
        <v>88</v>
      </c>
      <c r="Y281" s="1">
        <v>63</v>
      </c>
      <c r="Z281" s="1">
        <v>388</v>
      </c>
      <c r="AA281" s="1">
        <v>392</v>
      </c>
      <c r="AB281" s="1">
        <v>41</v>
      </c>
      <c r="AC281" s="1">
        <v>13.2</v>
      </c>
      <c r="AD281" s="1">
        <v>80.599999999999994</v>
      </c>
      <c r="AE281" s="1">
        <v>180</v>
      </c>
      <c r="AF281" s="1">
        <v>18.8</v>
      </c>
      <c r="AG281" s="1">
        <v>115.1</v>
      </c>
      <c r="AH281" s="1">
        <v>108</v>
      </c>
      <c r="AI281" s="1" t="s">
        <v>301</v>
      </c>
      <c r="AJ281" s="1">
        <v>8</v>
      </c>
      <c r="AK281" s="1">
        <v>9</v>
      </c>
      <c r="AL281" s="10">
        <v>4</v>
      </c>
      <c r="AM281" s="13">
        <v>3.5</v>
      </c>
      <c r="AN281" s="13">
        <v>23.5</v>
      </c>
      <c r="AO281" s="1">
        <v>18.3</v>
      </c>
      <c r="AP281" s="9"/>
      <c r="AQ281" s="1" t="s">
        <v>302</v>
      </c>
    </row>
    <row r="282" spans="1:43" ht="15" customHeight="1">
      <c r="A282" s="1" t="s">
        <v>449</v>
      </c>
      <c r="B282" s="1" t="s">
        <v>43</v>
      </c>
      <c r="C282" s="16" t="s">
        <v>43</v>
      </c>
      <c r="D282" s="16" t="s">
        <v>43</v>
      </c>
      <c r="E282" s="1" t="s">
        <v>248</v>
      </c>
      <c r="F282" s="8">
        <v>39734</v>
      </c>
      <c r="G282" s="1">
        <v>48</v>
      </c>
      <c r="H282" s="24">
        <v>-96.934979999999996</v>
      </c>
      <c r="I282" s="25">
        <v>27.659479999999999</v>
      </c>
      <c r="J282" s="26"/>
      <c r="K282" s="1" t="s">
        <v>200</v>
      </c>
      <c r="L282" s="15" t="s">
        <v>200</v>
      </c>
      <c r="M282" s="11" t="s">
        <v>76</v>
      </c>
      <c r="O282" s="27">
        <v>743</v>
      </c>
      <c r="P282" s="1">
        <v>455</v>
      </c>
      <c r="Q282" s="1">
        <v>60.9</v>
      </c>
      <c r="R282" s="27">
        <v>45.4</v>
      </c>
      <c r="S282" s="1">
        <v>24.1</v>
      </c>
      <c r="T282" s="1">
        <v>427</v>
      </c>
      <c r="U282" s="1">
        <v>120.5</v>
      </c>
      <c r="V282" s="1">
        <v>125</v>
      </c>
      <c r="W282" s="27">
        <v>107.6</v>
      </c>
      <c r="X282" s="1">
        <v>80.8</v>
      </c>
      <c r="Y282" s="27">
        <v>63.9</v>
      </c>
      <c r="Z282" s="1">
        <v>382</v>
      </c>
      <c r="AA282" s="27">
        <v>495</v>
      </c>
      <c r="AB282" s="27">
        <v>38.1</v>
      </c>
      <c r="AC282" s="1">
        <v>12.7</v>
      </c>
      <c r="AD282" s="27">
        <v>83.8</v>
      </c>
      <c r="AE282" s="27">
        <v>188</v>
      </c>
      <c r="AF282" s="1">
        <v>19.8</v>
      </c>
      <c r="AG282" s="1">
        <v>122.5</v>
      </c>
      <c r="AH282" s="1">
        <v>103.7</v>
      </c>
      <c r="AI282" s="1">
        <v>235</v>
      </c>
      <c r="AJ282" s="13">
        <v>9</v>
      </c>
      <c r="AK282" s="13">
        <v>9</v>
      </c>
      <c r="AL282" s="1">
        <v>2.9</v>
      </c>
      <c r="AM282" s="1">
        <v>2.8</v>
      </c>
      <c r="AN282" s="1">
        <v>19.8</v>
      </c>
      <c r="AO282" s="1">
        <v>16.5</v>
      </c>
      <c r="AP282" s="13">
        <v>30</v>
      </c>
      <c r="AQ282" s="11" t="s">
        <v>450</v>
      </c>
    </row>
    <row r="283" spans="1:43" ht="15" customHeight="1">
      <c r="A283" s="1" t="s">
        <v>451</v>
      </c>
      <c r="B283" s="1" t="s">
        <v>43</v>
      </c>
      <c r="E283" s="1" t="s">
        <v>45</v>
      </c>
      <c r="F283" s="14">
        <v>41002</v>
      </c>
      <c r="G283" s="9"/>
      <c r="H283" s="1">
        <v>-88.106499999999997</v>
      </c>
      <c r="I283" s="2">
        <v>30.177824074074099</v>
      </c>
      <c r="K283" s="1" t="s">
        <v>200</v>
      </c>
      <c r="L283" s="15" t="s">
        <v>200</v>
      </c>
      <c r="M283" s="1" t="s">
        <v>76</v>
      </c>
      <c r="N283" s="1">
        <v>6.32</v>
      </c>
      <c r="O283" s="10">
        <v>757</v>
      </c>
      <c r="P283" s="11" t="s">
        <v>452</v>
      </c>
      <c r="Q283" s="10">
        <v>49</v>
      </c>
      <c r="R283" s="1" t="s">
        <v>301</v>
      </c>
      <c r="S283" s="1" t="s">
        <v>301</v>
      </c>
      <c r="T283" s="1" t="s">
        <v>301</v>
      </c>
      <c r="U283" s="1">
        <v>110</v>
      </c>
      <c r="V283" s="1">
        <v>85</v>
      </c>
      <c r="W283" s="1">
        <v>115</v>
      </c>
      <c r="X283" s="1">
        <v>75</v>
      </c>
      <c r="Y283" s="1">
        <v>66</v>
      </c>
      <c r="Z283" s="1">
        <v>418</v>
      </c>
      <c r="AA283" s="1">
        <v>420</v>
      </c>
      <c r="AB283" s="1">
        <v>85</v>
      </c>
      <c r="AC283" s="1">
        <v>13.3</v>
      </c>
      <c r="AD283" s="1">
        <v>83.8</v>
      </c>
      <c r="AE283" s="1">
        <v>184</v>
      </c>
      <c r="AF283" s="1">
        <v>18</v>
      </c>
      <c r="AG283" s="1">
        <v>123.8</v>
      </c>
      <c r="AH283" s="1">
        <v>101.2</v>
      </c>
      <c r="AI283" s="1" t="s">
        <v>301</v>
      </c>
      <c r="AJ283" s="1">
        <v>9</v>
      </c>
      <c r="AK283" s="1">
        <v>11</v>
      </c>
      <c r="AL283" s="10">
        <v>2.5</v>
      </c>
      <c r="AM283" s="13">
        <v>2.5</v>
      </c>
      <c r="AN283" s="13">
        <v>19.7</v>
      </c>
      <c r="AO283" s="1">
        <v>16.399999999999999</v>
      </c>
      <c r="AP283" s="9"/>
      <c r="AQ283" s="1" t="s">
        <v>444</v>
      </c>
    </row>
    <row r="284" spans="1:43" ht="15" customHeight="1">
      <c r="A284" s="1" t="s">
        <v>453</v>
      </c>
      <c r="B284" s="1" t="s">
        <v>43</v>
      </c>
      <c r="C284" s="16" t="s">
        <v>43</v>
      </c>
      <c r="D284" s="16" t="s">
        <v>43</v>
      </c>
      <c r="E284" s="1" t="s">
        <v>248</v>
      </c>
      <c r="F284" s="8">
        <v>39734</v>
      </c>
      <c r="G284" s="1">
        <v>48</v>
      </c>
      <c r="H284" s="24">
        <v>-96.934979999999996</v>
      </c>
      <c r="I284" s="25">
        <v>27.659479999999999</v>
      </c>
      <c r="J284" s="26"/>
      <c r="K284" s="1" t="s">
        <v>200</v>
      </c>
      <c r="L284" s="15" t="s">
        <v>200</v>
      </c>
      <c r="M284" s="11" t="s">
        <v>52</v>
      </c>
      <c r="O284" s="27">
        <v>760</v>
      </c>
      <c r="P284" s="1">
        <v>475</v>
      </c>
      <c r="Q284" s="1">
        <v>76.400000000000006</v>
      </c>
      <c r="R284" s="27">
        <v>41.7</v>
      </c>
      <c r="S284" s="1">
        <v>25.6</v>
      </c>
      <c r="T284" s="1">
        <v>457</v>
      </c>
      <c r="U284" s="1">
        <v>124.5</v>
      </c>
      <c r="V284" s="1">
        <v>135.1</v>
      </c>
      <c r="W284" s="27">
        <v>113.8</v>
      </c>
      <c r="X284" s="1">
        <v>87</v>
      </c>
      <c r="Y284" s="27">
        <v>66.5</v>
      </c>
      <c r="Z284" s="1">
        <v>425</v>
      </c>
      <c r="AA284" s="27">
        <v>440</v>
      </c>
      <c r="AB284" s="27">
        <v>47.2</v>
      </c>
      <c r="AC284" s="27">
        <v>12.7</v>
      </c>
      <c r="AD284" s="27">
        <v>94.4</v>
      </c>
      <c r="AE284" s="27">
        <v>194</v>
      </c>
      <c r="AF284" s="27">
        <v>23</v>
      </c>
      <c r="AG284" s="27">
        <v>126.2</v>
      </c>
      <c r="AH284" s="27">
        <v>115</v>
      </c>
      <c r="AI284" s="27">
        <v>395</v>
      </c>
      <c r="AJ284" s="13">
        <v>9</v>
      </c>
      <c r="AK284" s="13">
        <v>9</v>
      </c>
      <c r="AL284" s="27">
        <v>3.3</v>
      </c>
      <c r="AM284" s="27">
        <v>3.3</v>
      </c>
      <c r="AN284" s="27">
        <v>18.600000000000001</v>
      </c>
      <c r="AO284" s="27">
        <v>17.899999999999999</v>
      </c>
      <c r="AP284" s="13">
        <v>31</v>
      </c>
    </row>
    <row r="285" spans="1:43" ht="15" customHeight="1">
      <c r="A285" s="1" t="s">
        <v>454</v>
      </c>
      <c r="B285" s="1" t="s">
        <v>43</v>
      </c>
      <c r="C285" s="1" t="s">
        <v>43</v>
      </c>
      <c r="D285" s="1" t="s">
        <v>44</v>
      </c>
      <c r="E285" s="1" t="s">
        <v>248</v>
      </c>
      <c r="F285" s="8">
        <v>39372</v>
      </c>
      <c r="G285" s="1">
        <v>20</v>
      </c>
      <c r="H285" s="24">
        <v>-96.309929999999994</v>
      </c>
      <c r="I285" s="25">
        <v>28.257850000000001</v>
      </c>
      <c r="J285" s="26"/>
      <c r="K285" s="1" t="s">
        <v>200</v>
      </c>
      <c r="L285" s="15" t="s">
        <v>200</v>
      </c>
      <c r="M285" s="11" t="s">
        <v>76</v>
      </c>
      <c r="O285" s="27">
        <v>769</v>
      </c>
      <c r="R285" s="27">
        <v>50.9</v>
      </c>
      <c r="W285" s="27">
        <v>117.9</v>
      </c>
      <c r="Y285" s="27">
        <v>69.900000000000006</v>
      </c>
      <c r="AA285" s="27">
        <v>512</v>
      </c>
      <c r="AB285" s="27">
        <v>45.2</v>
      </c>
      <c r="AD285" s="27">
        <v>94.1</v>
      </c>
      <c r="AE285" s="27">
        <v>190</v>
      </c>
      <c r="AP285" s="13">
        <v>30</v>
      </c>
    </row>
    <row r="286" spans="1:43" ht="15" customHeight="1">
      <c r="A286" s="1" t="s">
        <v>455</v>
      </c>
      <c r="B286" s="1" t="s">
        <v>43</v>
      </c>
      <c r="C286" s="16" t="s">
        <v>43</v>
      </c>
      <c r="D286" s="1" t="s">
        <v>44</v>
      </c>
      <c r="E286" s="1" t="s">
        <v>248</v>
      </c>
      <c r="F286" s="8">
        <v>39734</v>
      </c>
      <c r="G286" s="1">
        <v>48</v>
      </c>
      <c r="H286" s="24">
        <v>-96.934979999999996</v>
      </c>
      <c r="I286" s="25">
        <v>27.659479999999999</v>
      </c>
      <c r="J286" s="26"/>
      <c r="K286" s="1" t="s">
        <v>200</v>
      </c>
      <c r="L286" s="15" t="s">
        <v>200</v>
      </c>
      <c r="M286" s="11" t="s">
        <v>52</v>
      </c>
      <c r="O286" s="27">
        <v>778</v>
      </c>
      <c r="P286" s="1">
        <v>515</v>
      </c>
      <c r="Q286" s="1">
        <v>68.599999999999994</v>
      </c>
      <c r="R286" s="1">
        <v>46.4</v>
      </c>
      <c r="S286" s="1">
        <v>33.1</v>
      </c>
      <c r="T286" s="1">
        <v>470</v>
      </c>
      <c r="U286" s="1">
        <v>105.4</v>
      </c>
      <c r="V286" s="1">
        <v>145</v>
      </c>
      <c r="W286" s="1">
        <v>118.9</v>
      </c>
      <c r="X286" s="1">
        <v>95.6</v>
      </c>
      <c r="Y286" s="1">
        <v>72.8</v>
      </c>
      <c r="Z286" s="1">
        <v>450</v>
      </c>
      <c r="AA286" s="1">
        <v>445</v>
      </c>
      <c r="AB286" s="1">
        <v>49.1</v>
      </c>
      <c r="AC286" s="1">
        <v>11.5</v>
      </c>
      <c r="AD286" s="1">
        <v>97.7</v>
      </c>
      <c r="AE286" s="1">
        <v>200</v>
      </c>
      <c r="AF286" s="1">
        <v>20.5</v>
      </c>
      <c r="AG286" s="1">
        <v>140.4</v>
      </c>
      <c r="AH286" s="1">
        <v>123</v>
      </c>
      <c r="AI286" s="1">
        <v>440</v>
      </c>
      <c r="AJ286" s="1">
        <v>8</v>
      </c>
      <c r="AK286" s="1">
        <v>9</v>
      </c>
      <c r="AL286" s="1">
        <v>2.6</v>
      </c>
      <c r="AM286" s="1">
        <v>2.6</v>
      </c>
      <c r="AN286" s="1">
        <v>21.5</v>
      </c>
      <c r="AO286" s="1">
        <v>18.399999999999999</v>
      </c>
      <c r="AP286" s="13">
        <v>31</v>
      </c>
    </row>
    <row r="287" spans="1:43" ht="15" customHeight="1">
      <c r="A287" s="1" t="s">
        <v>456</v>
      </c>
      <c r="B287" s="1" t="s">
        <v>43</v>
      </c>
      <c r="C287" s="1" t="s">
        <v>43</v>
      </c>
      <c r="D287" s="1" t="s">
        <v>44</v>
      </c>
      <c r="E287" s="1" t="s">
        <v>111</v>
      </c>
      <c r="F287" s="8">
        <v>39637</v>
      </c>
      <c r="G287" s="1">
        <v>197</v>
      </c>
      <c r="H287" s="24">
        <v>-93.141400000000004</v>
      </c>
      <c r="I287" s="25">
        <v>29.303570000000001</v>
      </c>
      <c r="J287" s="26"/>
      <c r="K287" s="1" t="s">
        <v>200</v>
      </c>
      <c r="L287" s="15" t="s">
        <v>200</v>
      </c>
      <c r="M287" s="11" t="s">
        <v>76</v>
      </c>
      <c r="O287" s="27">
        <v>789</v>
      </c>
      <c r="R287" s="27">
        <v>51</v>
      </c>
      <c r="W287" s="27">
        <v>116.2</v>
      </c>
      <c r="Y287" s="27">
        <v>69</v>
      </c>
      <c r="AJ287" s="10">
        <v>11</v>
      </c>
      <c r="AK287" s="10">
        <v>12</v>
      </c>
      <c r="AP287" s="13">
        <v>30</v>
      </c>
    </row>
    <row r="288" spans="1:43" ht="15" customHeight="1">
      <c r="A288" s="1" t="s">
        <v>457</v>
      </c>
      <c r="B288" s="1" t="s">
        <v>43</v>
      </c>
      <c r="C288" s="1" t="s">
        <v>43</v>
      </c>
      <c r="D288" s="1" t="s">
        <v>44</v>
      </c>
      <c r="E288" s="1" t="s">
        <v>111</v>
      </c>
      <c r="F288" s="8">
        <v>39293</v>
      </c>
      <c r="G288" s="1">
        <v>40276207</v>
      </c>
      <c r="H288" s="24">
        <v>-92.797550000000001</v>
      </c>
      <c r="I288" s="25">
        <v>29.07535</v>
      </c>
      <c r="J288" s="26"/>
      <c r="K288" s="1" t="s">
        <v>200</v>
      </c>
      <c r="L288" s="15" t="s">
        <v>200</v>
      </c>
      <c r="M288" s="11" t="s">
        <v>76</v>
      </c>
      <c r="O288" s="27">
        <v>799</v>
      </c>
      <c r="R288" s="27">
        <v>47</v>
      </c>
      <c r="W288" s="27">
        <v>118</v>
      </c>
      <c r="Y288" s="27">
        <v>70.5</v>
      </c>
      <c r="AP288" s="13">
        <v>30</v>
      </c>
    </row>
    <row r="289" spans="1:43" ht="15" customHeight="1">
      <c r="A289" s="1" t="s">
        <v>458</v>
      </c>
      <c r="B289" s="1" t="s">
        <v>43</v>
      </c>
      <c r="C289" s="1" t="s">
        <v>43</v>
      </c>
      <c r="D289" s="1" t="s">
        <v>44</v>
      </c>
      <c r="E289" s="1" t="s">
        <v>111</v>
      </c>
      <c r="F289" s="8">
        <v>39637</v>
      </c>
      <c r="G289" s="1">
        <v>196</v>
      </c>
      <c r="H289" s="24">
        <v>-93.133629999999997</v>
      </c>
      <c r="I289" s="25">
        <v>29.343499999999999</v>
      </c>
      <c r="J289" s="26"/>
      <c r="K289" s="1" t="s">
        <v>200</v>
      </c>
      <c r="L289" s="15" t="s">
        <v>200</v>
      </c>
      <c r="M289" s="11" t="s">
        <v>76</v>
      </c>
      <c r="O289" s="27">
        <v>812</v>
      </c>
      <c r="R289" s="27">
        <v>52.9</v>
      </c>
      <c r="W289" s="27">
        <v>119.4</v>
      </c>
      <c r="Y289" s="27">
        <v>71.7</v>
      </c>
      <c r="AP289" s="13">
        <v>30</v>
      </c>
    </row>
    <row r="290" spans="1:43" ht="15" customHeight="1">
      <c r="A290" s="1" t="s">
        <v>459</v>
      </c>
      <c r="B290" s="1" t="s">
        <v>43</v>
      </c>
      <c r="C290" s="1" t="s">
        <v>43</v>
      </c>
      <c r="D290" s="1" t="s">
        <v>44</v>
      </c>
      <c r="E290" s="1" t="s">
        <v>111</v>
      </c>
      <c r="F290" s="8">
        <v>39637</v>
      </c>
      <c r="G290" s="1">
        <v>196</v>
      </c>
      <c r="H290" s="24">
        <v>-93.133629999999997</v>
      </c>
      <c r="I290" s="25">
        <v>29.343499999999999</v>
      </c>
      <c r="J290" s="26"/>
      <c r="K290" s="1" t="s">
        <v>200</v>
      </c>
      <c r="L290" s="15" t="s">
        <v>200</v>
      </c>
      <c r="M290" s="11" t="s">
        <v>76</v>
      </c>
      <c r="O290" s="27">
        <v>818</v>
      </c>
      <c r="R290" s="27">
        <v>50</v>
      </c>
      <c r="W290" s="27">
        <v>119.7</v>
      </c>
      <c r="Y290" s="27">
        <v>69.2</v>
      </c>
      <c r="AA290" s="27">
        <v>619</v>
      </c>
      <c r="AB290" s="27">
        <v>43.1</v>
      </c>
      <c r="AD290" s="27">
        <v>91.9</v>
      </c>
      <c r="AE290" s="27">
        <v>196</v>
      </c>
      <c r="AP290" s="13">
        <v>31</v>
      </c>
    </row>
    <row r="291" spans="1:43" ht="15" customHeight="1">
      <c r="A291" s="1" t="s">
        <v>460</v>
      </c>
      <c r="B291" s="1" t="s">
        <v>43</v>
      </c>
      <c r="C291" s="1" t="s">
        <v>43</v>
      </c>
      <c r="D291" s="1" t="s">
        <v>44</v>
      </c>
      <c r="E291" s="1" t="s">
        <v>111</v>
      </c>
      <c r="F291" s="8">
        <v>39637</v>
      </c>
      <c r="G291" s="1">
        <v>196</v>
      </c>
      <c r="H291" s="24">
        <v>-93.133629999999997</v>
      </c>
      <c r="I291" s="25">
        <v>29.343499999999999</v>
      </c>
      <c r="J291" s="26"/>
      <c r="K291" s="1" t="s">
        <v>200</v>
      </c>
      <c r="L291" s="15" t="s">
        <v>200</v>
      </c>
      <c r="M291" s="11" t="s">
        <v>76</v>
      </c>
      <c r="O291" s="27">
        <v>828</v>
      </c>
      <c r="R291" s="27">
        <v>50</v>
      </c>
      <c r="W291" s="27">
        <v>122</v>
      </c>
      <c r="Y291" s="27">
        <v>74</v>
      </c>
      <c r="AP291" s="13">
        <v>31</v>
      </c>
    </row>
    <row r="292" spans="1:43" ht="15" customHeight="1">
      <c r="A292" s="7" t="s">
        <v>461</v>
      </c>
      <c r="B292" s="1" t="s">
        <v>43</v>
      </c>
      <c r="C292" s="1" t="s">
        <v>43</v>
      </c>
      <c r="D292" s="1" t="s">
        <v>44</v>
      </c>
      <c r="E292" s="1" t="s">
        <v>45</v>
      </c>
      <c r="F292" s="8">
        <v>39532</v>
      </c>
      <c r="G292" s="1" t="s">
        <v>51</v>
      </c>
      <c r="H292" s="2">
        <v>-88.741</v>
      </c>
      <c r="I292" s="1">
        <v>30.27</v>
      </c>
      <c r="J292" s="9"/>
      <c r="K292" s="1" t="s">
        <v>200</v>
      </c>
      <c r="L292" s="15" t="s">
        <v>200</v>
      </c>
      <c r="M292" s="11" t="s">
        <v>49</v>
      </c>
      <c r="O292" s="1">
        <v>830</v>
      </c>
      <c r="AJ292" s="13">
        <v>9</v>
      </c>
      <c r="AK292" s="13">
        <v>8</v>
      </c>
      <c r="AQ292" s="11" t="s">
        <v>462</v>
      </c>
    </row>
    <row r="293" spans="1:43" ht="15" customHeight="1">
      <c r="A293" s="1" t="s">
        <v>463</v>
      </c>
      <c r="B293" s="1" t="s">
        <v>43</v>
      </c>
      <c r="C293" s="1" t="s">
        <v>43</v>
      </c>
      <c r="D293" s="1" t="s">
        <v>44</v>
      </c>
      <c r="E293" s="1" t="s">
        <v>248</v>
      </c>
      <c r="F293" s="8">
        <v>39372</v>
      </c>
      <c r="G293" s="1">
        <v>20</v>
      </c>
      <c r="H293" s="24">
        <v>-96.309929999999994</v>
      </c>
      <c r="I293" s="25">
        <v>28.257850000000001</v>
      </c>
      <c r="J293" s="26"/>
      <c r="K293" s="1" t="s">
        <v>200</v>
      </c>
      <c r="L293" s="15" t="s">
        <v>200</v>
      </c>
      <c r="M293" s="11" t="s">
        <v>76</v>
      </c>
      <c r="O293" s="27">
        <v>838</v>
      </c>
      <c r="R293" s="27">
        <v>49</v>
      </c>
      <c r="W293" s="27">
        <v>125.6</v>
      </c>
      <c r="Y293" s="27">
        <v>71</v>
      </c>
      <c r="AA293" s="27">
        <v>586</v>
      </c>
      <c r="AB293" s="27">
        <v>37.5</v>
      </c>
      <c r="AD293" s="27">
        <v>98.4</v>
      </c>
      <c r="AE293" s="27">
        <v>222</v>
      </c>
      <c r="AP293" s="13">
        <v>30</v>
      </c>
    </row>
    <row r="294" spans="1:43" ht="15" customHeight="1">
      <c r="A294" s="1" t="s">
        <v>464</v>
      </c>
      <c r="B294" s="1" t="s">
        <v>43</v>
      </c>
      <c r="C294" s="16" t="s">
        <v>43</v>
      </c>
      <c r="D294" s="16" t="s">
        <v>43</v>
      </c>
      <c r="E294" s="1" t="s">
        <v>248</v>
      </c>
      <c r="F294" s="8">
        <v>39734</v>
      </c>
      <c r="G294" s="1">
        <v>48</v>
      </c>
      <c r="H294" s="24">
        <v>-96.934979999999996</v>
      </c>
      <c r="I294" s="25">
        <v>27.659479999999999</v>
      </c>
      <c r="J294" s="26"/>
      <c r="K294" s="1" t="s">
        <v>200</v>
      </c>
      <c r="L294" s="15" t="s">
        <v>200</v>
      </c>
      <c r="M294" s="11" t="s">
        <v>76</v>
      </c>
      <c r="O294" s="27">
        <v>845</v>
      </c>
      <c r="P294" s="1">
        <v>545</v>
      </c>
      <c r="Q294" s="1">
        <v>71</v>
      </c>
      <c r="R294" s="1">
        <v>47.6</v>
      </c>
      <c r="S294" s="1">
        <v>31.9</v>
      </c>
      <c r="T294" s="1">
        <v>490</v>
      </c>
      <c r="U294" s="1">
        <v>110.1</v>
      </c>
      <c r="V294" s="1">
        <v>150</v>
      </c>
      <c r="W294" s="1">
        <v>124.7</v>
      </c>
      <c r="X294" s="1">
        <v>101</v>
      </c>
      <c r="Y294" s="1">
        <v>77.099999999999994</v>
      </c>
      <c r="Z294" s="1">
        <v>460</v>
      </c>
      <c r="AA294" s="1">
        <v>480</v>
      </c>
      <c r="AB294" s="1">
        <v>45.4</v>
      </c>
      <c r="AC294" s="1">
        <v>12.5</v>
      </c>
      <c r="AD294" s="1">
        <v>101.1</v>
      </c>
      <c r="AE294" s="1">
        <v>221</v>
      </c>
      <c r="AF294" s="1">
        <v>27</v>
      </c>
      <c r="AG294" s="1">
        <v>136.5</v>
      </c>
      <c r="AH294" s="1">
        <v>127</v>
      </c>
      <c r="AI294" s="1">
        <v>415</v>
      </c>
      <c r="AJ294" s="1">
        <v>10</v>
      </c>
      <c r="AK294" s="1">
        <v>10</v>
      </c>
      <c r="AL294" s="1">
        <v>3.6</v>
      </c>
      <c r="AM294" s="1">
        <v>3.3</v>
      </c>
      <c r="AN294" s="1">
        <v>23.3</v>
      </c>
      <c r="AO294" s="1">
        <v>20.9</v>
      </c>
      <c r="AP294" s="13">
        <v>30</v>
      </c>
      <c r="AQ294" s="11" t="s">
        <v>465</v>
      </c>
    </row>
    <row r="295" spans="1:43" ht="15" customHeight="1">
      <c r="A295" s="1" t="s">
        <v>466</v>
      </c>
      <c r="B295" s="1" t="s">
        <v>43</v>
      </c>
      <c r="C295" s="1" t="s">
        <v>43</v>
      </c>
      <c r="D295" s="1" t="s">
        <v>44</v>
      </c>
      <c r="E295" s="1" t="s">
        <v>45</v>
      </c>
      <c r="F295" s="8">
        <v>40767</v>
      </c>
      <c r="G295" s="1" t="s">
        <v>467</v>
      </c>
      <c r="H295" s="2">
        <v>-88.808916667000005</v>
      </c>
      <c r="I295" s="1">
        <v>30.191683300000001</v>
      </c>
      <c r="J295" s="9"/>
      <c r="K295" s="1" t="s">
        <v>200</v>
      </c>
      <c r="L295" s="15" t="s">
        <v>200</v>
      </c>
      <c r="M295" s="11" t="s">
        <v>76</v>
      </c>
      <c r="O295" s="1">
        <v>865</v>
      </c>
      <c r="P295" s="1">
        <v>515</v>
      </c>
      <c r="Q295" s="1">
        <v>75</v>
      </c>
      <c r="R295" s="1">
        <v>75</v>
      </c>
      <c r="S295" s="1">
        <v>40</v>
      </c>
      <c r="T295" s="1">
        <v>515</v>
      </c>
      <c r="U295" s="1">
        <v>155</v>
      </c>
      <c r="V295" s="1">
        <v>148</v>
      </c>
      <c r="W295" s="1">
        <v>145</v>
      </c>
      <c r="X295" s="1">
        <v>107</v>
      </c>
      <c r="Y295" s="1">
        <v>80</v>
      </c>
      <c r="Z295" s="1">
        <v>480</v>
      </c>
      <c r="AA295" s="1">
        <v>470</v>
      </c>
      <c r="AB295" s="1">
        <v>62</v>
      </c>
      <c r="AC295" s="1">
        <v>13</v>
      </c>
      <c r="AD295" s="1">
        <v>103</v>
      </c>
      <c r="AE295" s="1">
        <v>220</v>
      </c>
      <c r="AF295" s="1">
        <v>21</v>
      </c>
      <c r="AG295" s="1">
        <v>140</v>
      </c>
      <c r="AH295" s="1">
        <v>140</v>
      </c>
      <c r="AJ295" s="13">
        <v>11</v>
      </c>
      <c r="AK295" s="13">
        <v>13</v>
      </c>
      <c r="AL295" s="1">
        <v>3.5</v>
      </c>
      <c r="AM295" s="1">
        <v>3.7</v>
      </c>
      <c r="AN295" s="1">
        <v>21.8</v>
      </c>
      <c r="AO295" s="1">
        <v>20.2</v>
      </c>
    </row>
    <row r="296" spans="1:43" ht="15" customHeight="1">
      <c r="A296" s="1" t="s">
        <v>468</v>
      </c>
      <c r="B296" s="1" t="s">
        <v>43</v>
      </c>
      <c r="C296" s="16" t="s">
        <v>43</v>
      </c>
      <c r="D296" s="16" t="s">
        <v>43</v>
      </c>
      <c r="E296" s="1" t="s">
        <v>248</v>
      </c>
      <c r="F296" s="8">
        <v>39734</v>
      </c>
      <c r="G296" s="1">
        <v>48</v>
      </c>
      <c r="H296" s="24">
        <v>-96.934979999999996</v>
      </c>
      <c r="I296" s="25">
        <v>27.659479999999999</v>
      </c>
      <c r="J296" s="26"/>
      <c r="K296" s="1" t="s">
        <v>200</v>
      </c>
      <c r="L296" s="15" t="s">
        <v>200</v>
      </c>
      <c r="M296" s="11" t="s">
        <v>76</v>
      </c>
      <c r="O296" s="27">
        <v>877</v>
      </c>
      <c r="P296" s="1">
        <v>543</v>
      </c>
      <c r="Q296" s="1">
        <v>69.099999999999994</v>
      </c>
      <c r="R296" s="27">
        <v>55.4</v>
      </c>
      <c r="S296" s="1">
        <v>34.5</v>
      </c>
      <c r="T296" s="1">
        <v>473</v>
      </c>
      <c r="U296" s="1">
        <v>146.1</v>
      </c>
      <c r="V296" s="1">
        <v>155</v>
      </c>
      <c r="W296" s="27">
        <v>125</v>
      </c>
      <c r="X296" s="1">
        <v>103.1</v>
      </c>
      <c r="Y296" s="27">
        <v>74.8</v>
      </c>
      <c r="Z296" s="1">
        <v>431</v>
      </c>
      <c r="AA296" s="27">
        <v>473</v>
      </c>
      <c r="AB296" s="27">
        <v>51.4</v>
      </c>
      <c r="AC296" s="27">
        <v>14</v>
      </c>
      <c r="AD296" s="27">
        <v>96.9</v>
      </c>
      <c r="AE296" s="27">
        <v>215</v>
      </c>
      <c r="AF296" s="27">
        <v>23.3</v>
      </c>
      <c r="AG296" s="27">
        <v>143.80000000000001</v>
      </c>
      <c r="AH296" s="27">
        <v>132</v>
      </c>
      <c r="AI296" s="27">
        <v>395</v>
      </c>
      <c r="AJ296" s="13">
        <v>11</v>
      </c>
      <c r="AK296" s="13">
        <v>12</v>
      </c>
      <c r="AL296" s="27">
        <v>3.3</v>
      </c>
      <c r="AM296" s="27">
        <v>3.3</v>
      </c>
      <c r="AN296" s="27">
        <v>21.6</v>
      </c>
      <c r="AO296" s="27">
        <v>20</v>
      </c>
      <c r="AP296" s="13">
        <v>30</v>
      </c>
      <c r="AQ296" s="11" t="s">
        <v>469</v>
      </c>
    </row>
    <row r="297" spans="1:43" ht="15" customHeight="1">
      <c r="A297" s="1" t="s">
        <v>470</v>
      </c>
      <c r="B297" s="1" t="s">
        <v>43</v>
      </c>
      <c r="C297" s="16" t="s">
        <v>43</v>
      </c>
      <c r="D297" s="16" t="s">
        <v>43</v>
      </c>
      <c r="E297" s="1" t="s">
        <v>248</v>
      </c>
      <c r="F297" s="8">
        <v>40725</v>
      </c>
      <c r="G297" s="1" t="s">
        <v>471</v>
      </c>
      <c r="H297" s="2">
        <v>-95.367990000000006</v>
      </c>
      <c r="I297" s="1">
        <v>28.47992</v>
      </c>
      <c r="J297" s="9"/>
      <c r="K297" s="1" t="s">
        <v>200</v>
      </c>
      <c r="L297" s="15" t="s">
        <v>200</v>
      </c>
      <c r="M297" s="11" t="s">
        <v>52</v>
      </c>
      <c r="O297" s="1">
        <v>885</v>
      </c>
      <c r="P297" s="1">
        <v>569</v>
      </c>
      <c r="Q297" s="1">
        <v>73.5</v>
      </c>
      <c r="R297" s="1">
        <v>49.6</v>
      </c>
      <c r="S297" s="1">
        <v>38</v>
      </c>
      <c r="T297" s="1">
        <v>515</v>
      </c>
      <c r="U297" s="1">
        <v>98.3</v>
      </c>
      <c r="V297" s="1">
        <v>124.6</v>
      </c>
      <c r="W297" s="1">
        <v>130.5</v>
      </c>
      <c r="X297" s="1">
        <v>89.3</v>
      </c>
      <c r="Y297" s="1">
        <v>76.099999999999994</v>
      </c>
      <c r="Z297" s="1">
        <v>474</v>
      </c>
      <c r="AA297" s="1">
        <v>469</v>
      </c>
      <c r="AB297" s="1">
        <v>53.9</v>
      </c>
      <c r="AC297" s="1">
        <v>16.7</v>
      </c>
      <c r="AD297" s="1">
        <v>106.4</v>
      </c>
      <c r="AE297" s="1">
        <v>212</v>
      </c>
      <c r="AF297" s="1">
        <v>25.1</v>
      </c>
      <c r="AG297" s="1">
        <v>142.80000000000001</v>
      </c>
      <c r="AH297" s="1">
        <v>116</v>
      </c>
      <c r="AJ297" s="13">
        <v>9</v>
      </c>
      <c r="AK297" s="13">
        <v>9</v>
      </c>
      <c r="AL297" s="1">
        <v>3.4</v>
      </c>
      <c r="AM297" s="1">
        <v>4</v>
      </c>
      <c r="AN297" s="1">
        <v>22.6</v>
      </c>
      <c r="AO297" s="1">
        <v>20</v>
      </c>
      <c r="AP297" s="13">
        <v>31</v>
      </c>
    </row>
    <row r="298" spans="1:43" ht="15" customHeight="1">
      <c r="A298" s="1" t="s">
        <v>472</v>
      </c>
      <c r="B298" s="1" t="s">
        <v>43</v>
      </c>
      <c r="E298" s="1" t="s">
        <v>45</v>
      </c>
      <c r="F298" s="14">
        <v>41002</v>
      </c>
      <c r="G298" s="9"/>
      <c r="H298" s="1">
        <v>-88.106499999999997</v>
      </c>
      <c r="I298" s="2">
        <v>30.177824074074099</v>
      </c>
      <c r="K298" s="1" t="s">
        <v>200</v>
      </c>
      <c r="L298" s="1" t="s">
        <v>200</v>
      </c>
      <c r="M298" s="1" t="s">
        <v>76</v>
      </c>
      <c r="N298" s="1">
        <v>10.74</v>
      </c>
      <c r="O298" s="10">
        <v>890</v>
      </c>
      <c r="P298" s="11" t="s">
        <v>473</v>
      </c>
      <c r="Q298" s="10">
        <v>64</v>
      </c>
      <c r="R298" s="1" t="s">
        <v>301</v>
      </c>
      <c r="S298" s="1" t="s">
        <v>301</v>
      </c>
      <c r="T298" s="1">
        <v>525</v>
      </c>
      <c r="U298" s="1">
        <v>146</v>
      </c>
      <c r="V298" s="1">
        <v>142</v>
      </c>
      <c r="W298" s="1">
        <v>147</v>
      </c>
      <c r="X298" s="1">
        <v>107</v>
      </c>
      <c r="Y298" s="1">
        <v>74</v>
      </c>
      <c r="Z298" s="1">
        <v>496</v>
      </c>
      <c r="AA298" s="1">
        <v>515</v>
      </c>
      <c r="AB298" s="1">
        <v>59</v>
      </c>
      <c r="AC298" s="1">
        <v>11.1</v>
      </c>
      <c r="AD298" s="1">
        <v>100</v>
      </c>
      <c r="AE298" s="1">
        <v>22</v>
      </c>
      <c r="AF298" s="1">
        <v>18</v>
      </c>
      <c r="AG298" s="1">
        <v>144.4</v>
      </c>
      <c r="AH298" s="1">
        <v>125.4</v>
      </c>
      <c r="AI298" s="1" t="s">
        <v>301</v>
      </c>
      <c r="AJ298" s="1">
        <v>10</v>
      </c>
      <c r="AK298" s="1">
        <v>11</v>
      </c>
      <c r="AL298" s="10">
        <v>3.2</v>
      </c>
      <c r="AM298" s="13">
        <v>3</v>
      </c>
      <c r="AN298" s="13">
        <v>22.5</v>
      </c>
      <c r="AO298" s="1">
        <v>19.399999999999999</v>
      </c>
      <c r="AP298" s="9"/>
      <c r="AQ298" s="1" t="s">
        <v>444</v>
      </c>
    </row>
    <row r="299" spans="1:43" ht="15" customHeight="1">
      <c r="A299" s="1" t="s">
        <v>474</v>
      </c>
      <c r="B299" s="1" t="s">
        <v>43</v>
      </c>
      <c r="C299" s="1" t="s">
        <v>43</v>
      </c>
      <c r="D299" s="1" t="s">
        <v>43</v>
      </c>
      <c r="E299" s="1" t="s">
        <v>107</v>
      </c>
      <c r="F299" s="8">
        <v>40828</v>
      </c>
      <c r="H299" s="45">
        <v>-88.339709999999997</v>
      </c>
      <c r="I299" s="46">
        <v>30.229009999999999</v>
      </c>
      <c r="J299" s="47"/>
      <c r="K299" s="1" t="s">
        <v>200</v>
      </c>
      <c r="L299" s="1" t="s">
        <v>200</v>
      </c>
      <c r="M299" s="11" t="s">
        <v>76</v>
      </c>
      <c r="N299" s="46">
        <v>13</v>
      </c>
      <c r="O299" s="1">
        <v>917</v>
      </c>
      <c r="P299" s="1">
        <v>519</v>
      </c>
      <c r="Q299" s="1">
        <v>725</v>
      </c>
      <c r="R299" s="1">
        <v>58</v>
      </c>
      <c r="S299" s="1">
        <v>36.799999999999997</v>
      </c>
      <c r="T299" s="1">
        <v>535</v>
      </c>
      <c r="U299" s="1">
        <v>115.9</v>
      </c>
      <c r="V299" s="1">
        <v>169</v>
      </c>
      <c r="W299" s="1">
        <v>135.19999999999999</v>
      </c>
      <c r="X299" s="1">
        <v>104.9</v>
      </c>
      <c r="Y299" s="1">
        <v>77.7</v>
      </c>
      <c r="Z299" s="1">
        <v>492</v>
      </c>
      <c r="AA299" s="1">
        <v>496</v>
      </c>
      <c r="AB299" s="1">
        <v>53.2</v>
      </c>
      <c r="AC299" s="1">
        <v>19.399999999999999</v>
      </c>
      <c r="AD299" s="1">
        <v>104.9</v>
      </c>
      <c r="AE299" s="1">
        <v>230</v>
      </c>
      <c r="AF299" s="1">
        <v>31.3</v>
      </c>
      <c r="AG299" s="1">
        <v>142.6</v>
      </c>
      <c r="AH299" s="1">
        <v>119.9</v>
      </c>
      <c r="AJ299" s="13">
        <v>11</v>
      </c>
      <c r="AK299" s="13">
        <v>13</v>
      </c>
      <c r="AL299" s="1">
        <v>4</v>
      </c>
      <c r="AM299" s="1">
        <v>3.4</v>
      </c>
      <c r="AN299" s="1">
        <v>25.2</v>
      </c>
      <c r="AO299" s="1">
        <v>22.4</v>
      </c>
      <c r="AP299" s="13">
        <v>30</v>
      </c>
      <c r="AQ299" s="11" t="s">
        <v>465</v>
      </c>
    </row>
    <row r="300" spans="1:43" ht="15" customHeight="1">
      <c r="A300" s="1" t="s">
        <v>475</v>
      </c>
      <c r="B300" s="1" t="s">
        <v>43</v>
      </c>
      <c r="C300" s="1" t="s">
        <v>43</v>
      </c>
      <c r="D300" s="1" t="s">
        <v>44</v>
      </c>
      <c r="E300" s="1" t="s">
        <v>107</v>
      </c>
      <c r="F300" s="8">
        <v>40318</v>
      </c>
      <c r="G300" s="13">
        <v>9920101002008</v>
      </c>
      <c r="H300" s="2">
        <v>-88.019666666666694</v>
      </c>
      <c r="I300" s="1">
        <v>30.12</v>
      </c>
      <c r="J300" s="9"/>
      <c r="K300" s="1" t="s">
        <v>200</v>
      </c>
      <c r="L300" s="15" t="s">
        <v>200</v>
      </c>
      <c r="M300" s="11" t="s">
        <v>76</v>
      </c>
      <c r="N300" s="1">
        <v>13.98</v>
      </c>
      <c r="O300" s="1">
        <v>923</v>
      </c>
      <c r="P300" s="1">
        <v>506</v>
      </c>
      <c r="Q300" s="1">
        <v>57</v>
      </c>
      <c r="R300" s="1">
        <v>76</v>
      </c>
      <c r="S300" s="1">
        <v>43</v>
      </c>
      <c r="T300" s="1">
        <v>533</v>
      </c>
      <c r="U300" s="1">
        <v>144</v>
      </c>
      <c r="V300" s="1">
        <v>146</v>
      </c>
      <c r="W300" s="1">
        <v>135</v>
      </c>
      <c r="X300" s="1">
        <v>77</v>
      </c>
      <c r="Y300" s="1">
        <v>83</v>
      </c>
      <c r="Z300" s="1">
        <v>513</v>
      </c>
      <c r="AA300" s="1">
        <v>513</v>
      </c>
      <c r="AB300" s="1">
        <v>84</v>
      </c>
      <c r="AC300" s="1">
        <v>18</v>
      </c>
      <c r="AD300" s="1">
        <v>110</v>
      </c>
      <c r="AE300" s="1">
        <v>222</v>
      </c>
      <c r="AF300" s="1">
        <v>25</v>
      </c>
      <c r="AG300" s="1">
        <v>154</v>
      </c>
      <c r="AH300" s="1">
        <v>118</v>
      </c>
      <c r="AI300" s="1">
        <v>684</v>
      </c>
      <c r="AJ300" s="13">
        <v>10</v>
      </c>
      <c r="AK300" s="13">
        <v>11</v>
      </c>
      <c r="AL300" s="1">
        <v>5.0999999999999996</v>
      </c>
      <c r="AM300" s="1">
        <v>3.7</v>
      </c>
      <c r="AN300" s="1">
        <v>26.6</v>
      </c>
      <c r="AO300" s="1">
        <v>23.9</v>
      </c>
    </row>
    <row r="301" spans="1:43" ht="15" customHeight="1">
      <c r="A301" s="1" t="s">
        <v>476</v>
      </c>
      <c r="B301" s="1" t="s">
        <v>43</v>
      </c>
      <c r="C301" s="16" t="s">
        <v>43</v>
      </c>
      <c r="D301" s="16" t="s">
        <v>43</v>
      </c>
      <c r="E301" s="1" t="s">
        <v>107</v>
      </c>
      <c r="F301" s="8">
        <v>40303</v>
      </c>
      <c r="G301" s="1" t="s">
        <v>477</v>
      </c>
      <c r="H301" s="2">
        <v>-88.007000000000005</v>
      </c>
      <c r="I301" s="1">
        <v>30.123999999999999</v>
      </c>
      <c r="J301" s="9"/>
      <c r="K301" s="1" t="s">
        <v>200</v>
      </c>
      <c r="L301" s="15" t="s">
        <v>200</v>
      </c>
      <c r="M301" s="11" t="s">
        <v>91</v>
      </c>
      <c r="N301" s="1">
        <v>12.6</v>
      </c>
      <c r="O301" s="1">
        <v>926</v>
      </c>
      <c r="P301" s="1">
        <v>501</v>
      </c>
      <c r="Q301" s="1">
        <v>88</v>
      </c>
      <c r="R301" s="1">
        <v>74</v>
      </c>
      <c r="S301" s="1">
        <v>40</v>
      </c>
      <c r="T301" s="1">
        <v>543</v>
      </c>
      <c r="U301" s="1">
        <v>139</v>
      </c>
      <c r="V301" s="1">
        <v>155</v>
      </c>
      <c r="W301" s="1">
        <v>135</v>
      </c>
      <c r="X301" s="1">
        <v>109</v>
      </c>
      <c r="Y301" s="1">
        <v>81</v>
      </c>
      <c r="Z301" s="1">
        <v>530</v>
      </c>
      <c r="AA301" s="1">
        <v>489</v>
      </c>
      <c r="AB301" s="1">
        <v>81</v>
      </c>
      <c r="AC301" s="1">
        <v>17</v>
      </c>
      <c r="AD301" s="1">
        <v>105</v>
      </c>
      <c r="AE301" s="1">
        <v>209</v>
      </c>
      <c r="AF301" s="1">
        <v>25</v>
      </c>
      <c r="AG301" s="1">
        <v>162</v>
      </c>
      <c r="AH301" s="1">
        <v>112</v>
      </c>
      <c r="AJ301" s="13">
        <v>11</v>
      </c>
      <c r="AK301" s="13">
        <v>13</v>
      </c>
      <c r="AL301" s="1">
        <v>4.1500000000000004</v>
      </c>
      <c r="AM301" s="1">
        <v>4.2</v>
      </c>
      <c r="AN301" s="1">
        <v>27</v>
      </c>
      <c r="AO301" s="1">
        <v>20</v>
      </c>
    </row>
    <row r="302" spans="1:43" ht="15" customHeight="1">
      <c r="A302" s="1" t="s">
        <v>478</v>
      </c>
      <c r="B302" s="1" t="s">
        <v>43</v>
      </c>
      <c r="E302" s="1" t="s">
        <v>45</v>
      </c>
      <c r="F302" s="14">
        <v>41029</v>
      </c>
      <c r="G302" s="9"/>
      <c r="H302" s="1">
        <v>-88.978520000000003</v>
      </c>
      <c r="I302" s="2">
        <v>30.238229166666699</v>
      </c>
      <c r="K302" s="1" t="s">
        <v>200</v>
      </c>
      <c r="L302" s="15" t="s">
        <v>200</v>
      </c>
      <c r="M302" s="1" t="s">
        <v>76</v>
      </c>
      <c r="N302" s="1">
        <v>14.74</v>
      </c>
      <c r="O302" s="10">
        <v>938</v>
      </c>
      <c r="P302" s="11" t="s">
        <v>479</v>
      </c>
      <c r="Q302" s="10">
        <v>122</v>
      </c>
      <c r="R302" s="1">
        <v>82</v>
      </c>
      <c r="S302" s="1">
        <v>40</v>
      </c>
      <c r="T302" s="1">
        <v>558</v>
      </c>
      <c r="U302" s="1">
        <v>166</v>
      </c>
      <c r="V302" s="1">
        <v>155</v>
      </c>
      <c r="W302" s="1">
        <v>157</v>
      </c>
      <c r="X302" s="1">
        <v>110</v>
      </c>
      <c r="Y302" s="1">
        <v>85</v>
      </c>
      <c r="Z302" s="1">
        <v>538</v>
      </c>
      <c r="AA302" s="1">
        <v>536</v>
      </c>
      <c r="AB302" s="1">
        <v>66</v>
      </c>
      <c r="AC302" s="1">
        <v>12.5</v>
      </c>
      <c r="AD302" s="1">
        <v>111</v>
      </c>
      <c r="AE302" s="1">
        <v>244</v>
      </c>
      <c r="AF302" s="1">
        <v>22.8</v>
      </c>
      <c r="AG302" s="1">
        <v>153</v>
      </c>
      <c r="AH302" s="1">
        <v>142</v>
      </c>
      <c r="AI302" s="1" t="s">
        <v>301</v>
      </c>
      <c r="AJ302" s="1">
        <v>9</v>
      </c>
      <c r="AK302" s="1">
        <v>11</v>
      </c>
      <c r="AL302" s="10">
        <v>2.8</v>
      </c>
      <c r="AM302" s="13">
        <v>3.5</v>
      </c>
      <c r="AN302" s="13">
        <v>26</v>
      </c>
      <c r="AO302" s="1">
        <v>22</v>
      </c>
      <c r="AP302" s="9"/>
      <c r="AQ302" s="1" t="s">
        <v>302</v>
      </c>
    </row>
    <row r="303" spans="1:43" ht="15" customHeight="1">
      <c r="A303" s="1" t="s">
        <v>480</v>
      </c>
      <c r="B303" s="1" t="s">
        <v>43</v>
      </c>
      <c r="C303" s="16" t="s">
        <v>43</v>
      </c>
      <c r="D303" s="16" t="s">
        <v>43</v>
      </c>
      <c r="E303" s="1" t="s">
        <v>107</v>
      </c>
      <c r="F303" s="8">
        <v>40318</v>
      </c>
      <c r="G303" s="13">
        <v>9920101002008</v>
      </c>
      <c r="H303" s="2">
        <v>-88.019666666666694</v>
      </c>
      <c r="I303" s="1">
        <v>30.12</v>
      </c>
      <c r="J303" s="9"/>
      <c r="K303" s="1" t="s">
        <v>200</v>
      </c>
      <c r="L303" s="15" t="s">
        <v>200</v>
      </c>
      <c r="M303" s="11" t="s">
        <v>91</v>
      </c>
      <c r="N303" s="1">
        <v>14.1</v>
      </c>
      <c r="O303" s="1">
        <v>946</v>
      </c>
      <c r="P303" s="1">
        <v>530</v>
      </c>
      <c r="Q303" s="1">
        <v>76</v>
      </c>
      <c r="R303" s="1">
        <v>70</v>
      </c>
      <c r="S303" s="1">
        <v>40</v>
      </c>
      <c r="T303" s="1">
        <v>581</v>
      </c>
      <c r="U303" s="1">
        <v>147</v>
      </c>
      <c r="V303" s="1">
        <v>155</v>
      </c>
      <c r="W303" s="1">
        <v>146</v>
      </c>
      <c r="X303" s="1">
        <v>110</v>
      </c>
      <c r="Y303" s="1">
        <v>84</v>
      </c>
      <c r="Z303" s="1">
        <v>523</v>
      </c>
      <c r="AA303" s="1">
        <v>536</v>
      </c>
      <c r="AB303" s="1">
        <v>66</v>
      </c>
      <c r="AC303" s="1">
        <v>17</v>
      </c>
      <c r="AD303" s="1">
        <v>111</v>
      </c>
      <c r="AE303" s="1">
        <v>233</v>
      </c>
      <c r="AF303" s="1">
        <v>21</v>
      </c>
      <c r="AG303" s="1">
        <v>162</v>
      </c>
      <c r="AH303" s="1">
        <v>137.5</v>
      </c>
      <c r="AI303" s="1">
        <v>650</v>
      </c>
      <c r="AJ303" s="13">
        <v>8</v>
      </c>
      <c r="AK303" s="13">
        <v>9</v>
      </c>
      <c r="AL303" s="1">
        <v>3.25</v>
      </c>
      <c r="AM303" s="1">
        <v>2.8</v>
      </c>
      <c r="AN303" s="1">
        <v>25.3</v>
      </c>
      <c r="AO303" s="1">
        <v>21.3</v>
      </c>
    </row>
    <row r="304" spans="1:43" ht="15" customHeight="1">
      <c r="A304" s="1" t="s">
        <v>481</v>
      </c>
      <c r="B304" s="1" t="s">
        <v>43</v>
      </c>
      <c r="C304" s="16" t="s">
        <v>43</v>
      </c>
      <c r="D304" s="16" t="s">
        <v>43</v>
      </c>
      <c r="E304" s="1" t="s">
        <v>107</v>
      </c>
      <c r="F304" s="8">
        <v>40318</v>
      </c>
      <c r="G304" s="13">
        <v>9920101002008</v>
      </c>
      <c r="H304" s="2">
        <v>-88.019666666666694</v>
      </c>
      <c r="I304" s="1">
        <v>30.12</v>
      </c>
      <c r="J304" s="9"/>
      <c r="K304" s="1" t="s">
        <v>200</v>
      </c>
      <c r="L304" s="15" t="s">
        <v>200</v>
      </c>
      <c r="M304" s="11" t="s">
        <v>52</v>
      </c>
      <c r="N304" s="1">
        <v>15.28</v>
      </c>
      <c r="O304" s="1">
        <v>956</v>
      </c>
      <c r="P304" s="1">
        <v>531</v>
      </c>
      <c r="Q304" s="1">
        <v>69</v>
      </c>
      <c r="R304" s="1">
        <v>67</v>
      </c>
      <c r="S304" s="1">
        <v>34</v>
      </c>
      <c r="T304" s="1">
        <v>571</v>
      </c>
      <c r="U304" s="1">
        <v>144</v>
      </c>
      <c r="V304" s="1">
        <v>164</v>
      </c>
      <c r="W304" s="1">
        <v>147</v>
      </c>
      <c r="X304" s="1">
        <v>104</v>
      </c>
      <c r="Y304" s="1">
        <v>86</v>
      </c>
      <c r="Z304" s="1">
        <v>539</v>
      </c>
      <c r="AA304" s="1">
        <v>529</v>
      </c>
      <c r="AB304" s="1">
        <v>73</v>
      </c>
      <c r="AC304" s="1">
        <v>15</v>
      </c>
      <c r="AD304" s="1">
        <v>130</v>
      </c>
      <c r="AE304" s="1">
        <v>235</v>
      </c>
      <c r="AF304" s="1">
        <v>22</v>
      </c>
      <c r="AG304" s="1">
        <v>171</v>
      </c>
      <c r="AH304" s="1">
        <v>128</v>
      </c>
      <c r="AI304" s="1">
        <v>491</v>
      </c>
      <c r="AJ304" s="13">
        <v>9</v>
      </c>
      <c r="AK304" s="13">
        <v>11</v>
      </c>
      <c r="AL304" s="1">
        <v>5.0999999999999996</v>
      </c>
      <c r="AM304" s="1">
        <v>5.2</v>
      </c>
      <c r="AN304" s="1">
        <v>24.15</v>
      </c>
      <c r="AO304" s="1">
        <v>22.15</v>
      </c>
      <c r="AQ304" s="11" t="s">
        <v>482</v>
      </c>
    </row>
    <row r="305" spans="1:43" ht="15" customHeight="1">
      <c r="A305" s="1" t="s">
        <v>483</v>
      </c>
      <c r="B305" s="1" t="s">
        <v>43</v>
      </c>
      <c r="C305" s="1" t="s">
        <v>43</v>
      </c>
      <c r="D305" s="1" t="s">
        <v>43</v>
      </c>
      <c r="E305" s="1" t="s">
        <v>45</v>
      </c>
      <c r="F305" s="8">
        <v>40784</v>
      </c>
      <c r="G305" s="1" t="s">
        <v>170</v>
      </c>
      <c r="H305" s="2">
        <v>-88.515169999999998</v>
      </c>
      <c r="I305" s="1">
        <v>30.23978</v>
      </c>
      <c r="J305" s="9"/>
      <c r="K305" s="1" t="s">
        <v>200</v>
      </c>
      <c r="L305" s="15" t="s">
        <v>200</v>
      </c>
      <c r="M305" s="11" t="s">
        <v>76</v>
      </c>
      <c r="N305" s="1">
        <v>13.88</v>
      </c>
      <c r="O305" s="1">
        <v>960</v>
      </c>
      <c r="P305" s="1">
        <v>585</v>
      </c>
      <c r="Q305" s="1">
        <v>80</v>
      </c>
      <c r="R305" s="1">
        <v>75</v>
      </c>
      <c r="S305" s="1">
        <v>30</v>
      </c>
      <c r="T305" s="1">
        <v>580</v>
      </c>
      <c r="U305" s="1">
        <v>142</v>
      </c>
      <c r="V305" s="1">
        <v>120</v>
      </c>
      <c r="W305" s="1">
        <v>145</v>
      </c>
      <c r="X305" s="1">
        <v>105</v>
      </c>
      <c r="Y305" s="1">
        <v>86</v>
      </c>
      <c r="Z305" s="1">
        <v>528</v>
      </c>
      <c r="AA305" s="1">
        <v>520</v>
      </c>
      <c r="AB305" s="1">
        <v>58</v>
      </c>
      <c r="AC305" s="1">
        <v>22</v>
      </c>
      <c r="AD305" s="1">
        <v>109</v>
      </c>
      <c r="AE305" s="1">
        <v>223</v>
      </c>
      <c r="AF305" s="1">
        <v>30</v>
      </c>
      <c r="AG305" s="1">
        <v>153</v>
      </c>
      <c r="AH305" s="1">
        <v>125</v>
      </c>
      <c r="AI305" s="1">
        <v>430</v>
      </c>
      <c r="AJ305" s="13">
        <v>13</v>
      </c>
      <c r="AK305" s="13">
        <v>14</v>
      </c>
      <c r="AL305" s="1">
        <v>3</v>
      </c>
      <c r="AM305" s="1">
        <v>3.2</v>
      </c>
      <c r="AN305" s="1">
        <v>27.6</v>
      </c>
      <c r="AO305" s="1">
        <v>6.9</v>
      </c>
    </row>
    <row r="306" spans="1:43" ht="15" customHeight="1">
      <c r="A306" s="1" t="s">
        <v>484</v>
      </c>
      <c r="B306" s="1" t="s">
        <v>43</v>
      </c>
      <c r="C306" s="1" t="s">
        <v>43</v>
      </c>
      <c r="D306" s="1" t="s">
        <v>43</v>
      </c>
      <c r="E306" s="1" t="s">
        <v>45</v>
      </c>
      <c r="F306" s="8">
        <v>40669</v>
      </c>
      <c r="G306" s="1" t="s">
        <v>485</v>
      </c>
      <c r="H306" s="2">
        <v>-88.442250000000001</v>
      </c>
      <c r="I306" s="1">
        <v>30.229130000000001</v>
      </c>
      <c r="J306" s="9"/>
      <c r="K306" s="1" t="s">
        <v>200</v>
      </c>
      <c r="L306" s="15" t="s">
        <v>200</v>
      </c>
      <c r="M306" s="11" t="s">
        <v>52</v>
      </c>
      <c r="N306" s="1">
        <v>12.78</v>
      </c>
      <c r="O306" s="1">
        <v>963</v>
      </c>
      <c r="P306" s="1">
        <v>548</v>
      </c>
      <c r="Q306" s="1">
        <v>78</v>
      </c>
      <c r="R306" s="1">
        <v>61</v>
      </c>
      <c r="S306" s="1">
        <v>38</v>
      </c>
      <c r="T306" s="1">
        <v>587</v>
      </c>
      <c r="U306" s="1">
        <v>151</v>
      </c>
      <c r="V306" s="1">
        <v>160</v>
      </c>
      <c r="W306" s="1">
        <v>141</v>
      </c>
      <c r="X306" s="1">
        <v>113</v>
      </c>
      <c r="Y306" s="1">
        <v>89</v>
      </c>
      <c r="Z306" s="1">
        <v>534</v>
      </c>
      <c r="AA306" s="1">
        <v>546</v>
      </c>
      <c r="AB306" s="1">
        <v>69</v>
      </c>
      <c r="AC306" s="1">
        <v>17.600000000000001</v>
      </c>
      <c r="AD306" s="1">
        <v>116</v>
      </c>
      <c r="AE306" s="1">
        <v>253</v>
      </c>
      <c r="AF306" s="1">
        <v>29.4</v>
      </c>
      <c r="AG306" s="1">
        <v>159</v>
      </c>
      <c r="AH306" s="1">
        <v>157</v>
      </c>
      <c r="AI306" s="1">
        <v>257</v>
      </c>
      <c r="AJ306" s="13">
        <v>9</v>
      </c>
      <c r="AK306" s="13">
        <v>10</v>
      </c>
      <c r="AL306" s="1">
        <v>3.6</v>
      </c>
      <c r="AM306" s="1">
        <v>2.7</v>
      </c>
      <c r="AN306" s="1">
        <v>25.9</v>
      </c>
      <c r="AO306" s="1">
        <v>19.5</v>
      </c>
      <c r="AQ306" s="11" t="s">
        <v>158</v>
      </c>
    </row>
    <row r="307" spans="1:43" ht="15" customHeight="1">
      <c r="A307" s="7" t="s">
        <v>486</v>
      </c>
      <c r="B307" s="1" t="s">
        <v>43</v>
      </c>
      <c r="C307" s="1" t="s">
        <v>43</v>
      </c>
      <c r="D307" s="1" t="s">
        <v>44</v>
      </c>
      <c r="E307" s="1" t="s">
        <v>45</v>
      </c>
      <c r="F307" s="8">
        <v>39532</v>
      </c>
      <c r="G307" s="1" t="s">
        <v>51</v>
      </c>
      <c r="H307" s="2">
        <v>-88.741</v>
      </c>
      <c r="I307" s="1">
        <v>30.27</v>
      </c>
      <c r="J307" s="9"/>
      <c r="K307" s="1" t="s">
        <v>200</v>
      </c>
      <c r="L307" s="15" t="s">
        <v>200</v>
      </c>
      <c r="M307" s="11" t="s">
        <v>52</v>
      </c>
      <c r="O307" s="1">
        <v>965</v>
      </c>
    </row>
    <row r="308" spans="1:43" ht="15" customHeight="1">
      <c r="A308" s="1" t="s">
        <v>487</v>
      </c>
      <c r="B308" s="1" t="s">
        <v>43</v>
      </c>
      <c r="E308" s="1" t="s">
        <v>45</v>
      </c>
      <c r="F308" s="14">
        <v>41002</v>
      </c>
      <c r="G308" s="9"/>
      <c r="H308" s="1">
        <v>-88.106499999999997</v>
      </c>
      <c r="I308" s="2">
        <v>30.177824074074099</v>
      </c>
      <c r="K308" s="1" t="s">
        <v>200</v>
      </c>
      <c r="L308" s="1" t="s">
        <v>200</v>
      </c>
      <c r="M308" s="1" t="s">
        <v>52</v>
      </c>
      <c r="N308" s="1">
        <v>15.44</v>
      </c>
      <c r="O308" s="10">
        <v>970</v>
      </c>
      <c r="P308" s="11" t="s">
        <v>488</v>
      </c>
      <c r="Q308" s="10">
        <v>67</v>
      </c>
      <c r="R308" s="1">
        <v>80</v>
      </c>
      <c r="S308" s="1">
        <v>37</v>
      </c>
      <c r="T308" s="1">
        <v>580</v>
      </c>
      <c r="U308" s="1">
        <v>154</v>
      </c>
      <c r="V308" s="1">
        <v>129</v>
      </c>
      <c r="W308" s="1">
        <v>157</v>
      </c>
      <c r="X308" s="1">
        <v>113</v>
      </c>
      <c r="Y308" s="1">
        <v>85</v>
      </c>
      <c r="Z308" s="1">
        <v>557</v>
      </c>
      <c r="AA308" s="1">
        <v>543</v>
      </c>
      <c r="AB308" s="1">
        <v>134</v>
      </c>
      <c r="AC308" s="1">
        <v>19.3</v>
      </c>
      <c r="AD308" s="1">
        <v>116.1</v>
      </c>
      <c r="AE308" s="1">
        <v>24.4</v>
      </c>
      <c r="AF308" s="1">
        <v>28.8</v>
      </c>
      <c r="AG308" s="1">
        <v>162</v>
      </c>
      <c r="AH308" s="1">
        <v>147</v>
      </c>
      <c r="AI308" s="1">
        <v>520</v>
      </c>
      <c r="AJ308" s="1">
        <v>11</v>
      </c>
      <c r="AK308" s="1">
        <v>9</v>
      </c>
      <c r="AL308" s="10">
        <v>4.7</v>
      </c>
      <c r="AM308" s="13">
        <v>4</v>
      </c>
      <c r="AN308" s="13">
        <v>22.8</v>
      </c>
      <c r="AO308" s="1">
        <v>20.5</v>
      </c>
      <c r="AP308" s="9"/>
      <c r="AQ308" s="9"/>
    </row>
    <row r="309" spans="1:43" ht="15" customHeight="1">
      <c r="A309" s="1" t="s">
        <v>489</v>
      </c>
      <c r="B309" s="1" t="s">
        <v>43</v>
      </c>
      <c r="C309" s="1" t="s">
        <v>43</v>
      </c>
      <c r="D309" s="1" t="s">
        <v>43</v>
      </c>
      <c r="E309" s="1" t="s">
        <v>490</v>
      </c>
      <c r="F309" s="8">
        <v>40756</v>
      </c>
      <c r="G309" s="1" t="s">
        <v>390</v>
      </c>
      <c r="H309" s="2">
        <v>-88.417433333333307</v>
      </c>
      <c r="I309" s="1">
        <v>30.160900000000002</v>
      </c>
      <c r="J309" s="9"/>
      <c r="K309" s="1" t="s">
        <v>200</v>
      </c>
      <c r="L309" s="15" t="s">
        <v>200</v>
      </c>
      <c r="M309" s="11" t="s">
        <v>52</v>
      </c>
      <c r="N309" s="1">
        <v>16.14</v>
      </c>
      <c r="O309" s="1">
        <v>970</v>
      </c>
      <c r="P309" s="1">
        <v>560</v>
      </c>
      <c r="Q309" s="1">
        <v>92</v>
      </c>
      <c r="R309" s="1">
        <v>71</v>
      </c>
      <c r="S309" s="1">
        <v>39</v>
      </c>
      <c r="T309" s="1">
        <v>593</v>
      </c>
      <c r="U309" s="1">
        <v>150</v>
      </c>
      <c r="V309" s="1">
        <v>161</v>
      </c>
      <c r="W309" s="1">
        <v>145</v>
      </c>
      <c r="X309" s="1">
        <v>118</v>
      </c>
      <c r="Y309" s="1">
        <v>88</v>
      </c>
      <c r="Z309" s="1">
        <v>558</v>
      </c>
      <c r="AA309" s="1">
        <v>569</v>
      </c>
      <c r="AB309" s="1">
        <v>78</v>
      </c>
      <c r="AC309" s="1">
        <v>16</v>
      </c>
      <c r="AD309" s="1">
        <v>112</v>
      </c>
      <c r="AE309" s="1">
        <v>260</v>
      </c>
      <c r="AF309" s="1">
        <v>28</v>
      </c>
      <c r="AG309" s="1">
        <v>172</v>
      </c>
      <c r="AH309" s="1">
        <v>154</v>
      </c>
      <c r="AI309" s="1">
        <v>614</v>
      </c>
      <c r="AJ309" s="13">
        <v>11</v>
      </c>
      <c r="AK309" s="13">
        <v>11</v>
      </c>
      <c r="AL309" s="1">
        <v>3</v>
      </c>
      <c r="AM309" s="1">
        <v>4</v>
      </c>
      <c r="AN309" s="1">
        <v>28</v>
      </c>
      <c r="AO309" s="1">
        <v>21</v>
      </c>
    </row>
    <row r="310" spans="1:43" ht="15" customHeight="1">
      <c r="A310" s="1" t="s">
        <v>491</v>
      </c>
      <c r="B310" s="1" t="s">
        <v>43</v>
      </c>
      <c r="C310" s="16" t="s">
        <v>43</v>
      </c>
      <c r="D310" s="16" t="s">
        <v>43</v>
      </c>
      <c r="E310" s="1" t="s">
        <v>248</v>
      </c>
      <c r="F310" s="8">
        <v>40465</v>
      </c>
      <c r="G310" s="13">
        <v>51</v>
      </c>
      <c r="H310" s="2">
        <v>-95.583699999999993</v>
      </c>
      <c r="I310" s="1">
        <v>28.665299999999998</v>
      </c>
      <c r="J310" s="9"/>
      <c r="K310" s="1" t="s">
        <v>200</v>
      </c>
      <c r="L310" s="15" t="s">
        <v>200</v>
      </c>
      <c r="M310" s="11" t="s">
        <v>52</v>
      </c>
      <c r="O310" s="1">
        <v>975</v>
      </c>
      <c r="P310" s="1">
        <v>620</v>
      </c>
      <c r="Q310" s="1">
        <v>65</v>
      </c>
      <c r="R310" s="1">
        <v>67.099999999999994</v>
      </c>
      <c r="S310" s="1">
        <v>39.200000000000003</v>
      </c>
      <c r="T310" s="1">
        <v>594</v>
      </c>
      <c r="U310" s="1">
        <v>116.1</v>
      </c>
      <c r="V310" s="1">
        <v>128</v>
      </c>
      <c r="W310" s="1">
        <v>138.9</v>
      </c>
      <c r="X310" s="1">
        <v>116.7</v>
      </c>
      <c r="Y310" s="1">
        <v>85.4</v>
      </c>
      <c r="Z310" s="1">
        <v>546</v>
      </c>
      <c r="AA310" s="1">
        <v>562</v>
      </c>
      <c r="AB310" s="1">
        <v>64.8</v>
      </c>
      <c r="AC310" s="1">
        <v>18.7</v>
      </c>
      <c r="AD310" s="1">
        <v>118.4</v>
      </c>
      <c r="AE310" s="1">
        <v>252</v>
      </c>
      <c r="AF310" s="1">
        <v>31</v>
      </c>
      <c r="AG310" s="1">
        <v>160</v>
      </c>
      <c r="AH310" s="1">
        <v>148</v>
      </c>
      <c r="AI310" s="1">
        <v>188</v>
      </c>
      <c r="AJ310" s="13">
        <v>10</v>
      </c>
      <c r="AK310" s="13">
        <v>11</v>
      </c>
      <c r="AL310" s="1">
        <v>3.8</v>
      </c>
      <c r="AM310" s="1">
        <v>2.8</v>
      </c>
      <c r="AN310" s="1">
        <v>26.4</v>
      </c>
      <c r="AO310" s="1">
        <v>23.1</v>
      </c>
      <c r="AP310" s="13">
        <v>30</v>
      </c>
      <c r="AQ310" s="11" t="s">
        <v>492</v>
      </c>
    </row>
    <row r="311" spans="1:43" ht="15" customHeight="1">
      <c r="A311" s="1" t="s">
        <v>493</v>
      </c>
      <c r="B311" s="1" t="s">
        <v>43</v>
      </c>
      <c r="C311" s="1" t="s">
        <v>43</v>
      </c>
      <c r="D311" s="1" t="s">
        <v>43</v>
      </c>
      <c r="E311" s="1" t="s">
        <v>45</v>
      </c>
      <c r="F311" s="8">
        <v>40784</v>
      </c>
      <c r="G311" s="1" t="s">
        <v>170</v>
      </c>
      <c r="H311" s="2">
        <v>-88.515169999999998</v>
      </c>
      <c r="I311" s="1">
        <v>30.23978</v>
      </c>
      <c r="J311" s="9"/>
      <c r="K311" s="1" t="s">
        <v>200</v>
      </c>
      <c r="L311" s="15" t="s">
        <v>200</v>
      </c>
      <c r="M311" s="11" t="s">
        <v>52</v>
      </c>
      <c r="N311" s="1">
        <v>15.26</v>
      </c>
      <c r="O311" s="1">
        <v>990</v>
      </c>
      <c r="P311" s="1">
        <v>605</v>
      </c>
      <c r="Q311" s="1">
        <v>90</v>
      </c>
      <c r="R311" s="1">
        <v>67</v>
      </c>
      <c r="S311" s="1">
        <v>34</v>
      </c>
      <c r="T311" s="1">
        <v>590</v>
      </c>
      <c r="U311" s="1">
        <v>160</v>
      </c>
      <c r="V311" s="1">
        <v>126</v>
      </c>
      <c r="W311" s="1">
        <v>150</v>
      </c>
      <c r="X311" s="1">
        <v>112</v>
      </c>
      <c r="Y311" s="1">
        <v>91</v>
      </c>
      <c r="Z311" s="1">
        <v>560</v>
      </c>
      <c r="AA311" s="1">
        <v>519</v>
      </c>
      <c r="AB311" s="1">
        <v>67</v>
      </c>
      <c r="AC311" s="1">
        <v>18.100000000000001</v>
      </c>
      <c r="AD311" s="1">
        <v>118</v>
      </c>
      <c r="AE311" s="1">
        <v>226</v>
      </c>
      <c r="AF311" s="1">
        <v>30.7</v>
      </c>
      <c r="AG311" s="1">
        <v>167</v>
      </c>
      <c r="AH311" s="1">
        <v>125</v>
      </c>
      <c r="AJ311" s="13">
        <v>10</v>
      </c>
      <c r="AK311" s="13">
        <v>10</v>
      </c>
      <c r="AL311" s="1">
        <v>3.9</v>
      </c>
      <c r="AM311" s="1">
        <v>3.7</v>
      </c>
      <c r="AN311" s="1">
        <v>26.9</v>
      </c>
      <c r="AO311" s="1">
        <v>22.2</v>
      </c>
    </row>
    <row r="312" spans="1:43" ht="15" customHeight="1">
      <c r="A312" s="1" t="s">
        <v>494</v>
      </c>
      <c r="B312" s="1" t="s">
        <v>43</v>
      </c>
      <c r="C312" s="16" t="s">
        <v>43</v>
      </c>
      <c r="D312" s="10" t="s">
        <v>44</v>
      </c>
      <c r="E312" s="1" t="s">
        <v>426</v>
      </c>
      <c r="F312" s="8">
        <v>39371</v>
      </c>
      <c r="G312" s="1" t="s">
        <v>427</v>
      </c>
      <c r="H312" s="2">
        <v>-81.391833332999994</v>
      </c>
      <c r="I312" s="1">
        <v>30.784166667000001</v>
      </c>
      <c r="J312" s="9"/>
      <c r="K312" s="1" t="s">
        <v>200</v>
      </c>
      <c r="L312" s="15" t="s">
        <v>200</v>
      </c>
      <c r="M312" s="33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J312" s="34"/>
      <c r="AK312" s="34"/>
      <c r="AL312" s="9"/>
      <c r="AM312" s="9"/>
      <c r="AN312" s="9"/>
      <c r="AO312" s="9"/>
      <c r="AP312" s="34"/>
      <c r="AQ312" s="33"/>
    </row>
    <row r="313" spans="1:43" ht="15" customHeight="1">
      <c r="A313" s="1" t="s">
        <v>495</v>
      </c>
      <c r="B313" s="1" t="s">
        <v>43</v>
      </c>
      <c r="C313" s="16" t="s">
        <v>43</v>
      </c>
      <c r="D313" s="10" t="s">
        <v>44</v>
      </c>
      <c r="E313" s="1" t="s">
        <v>426</v>
      </c>
      <c r="F313" s="8">
        <v>39371</v>
      </c>
      <c r="G313" s="1" t="s">
        <v>427</v>
      </c>
      <c r="H313" s="2">
        <v>-81.391833332999994</v>
      </c>
      <c r="I313" s="1">
        <v>30.784166667000001</v>
      </c>
      <c r="J313" s="9"/>
      <c r="K313" s="1" t="s">
        <v>200</v>
      </c>
      <c r="L313" s="15" t="s">
        <v>200</v>
      </c>
      <c r="M313" s="33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J313" s="34"/>
      <c r="AK313" s="34"/>
      <c r="AL313" s="9"/>
      <c r="AM313" s="9"/>
      <c r="AN313" s="9"/>
      <c r="AO313" s="9"/>
      <c r="AP313" s="34"/>
      <c r="AQ313" s="33"/>
    </row>
    <row r="314" spans="1:43" ht="15" customHeight="1">
      <c r="A314" s="1" t="s">
        <v>496</v>
      </c>
      <c r="B314" s="1" t="s">
        <v>43</v>
      </c>
      <c r="C314" s="16" t="s">
        <v>43</v>
      </c>
      <c r="D314" s="10" t="s">
        <v>44</v>
      </c>
      <c r="E314" s="1" t="s">
        <v>426</v>
      </c>
      <c r="F314" s="8">
        <v>39371</v>
      </c>
      <c r="G314" s="1" t="s">
        <v>427</v>
      </c>
      <c r="H314" s="2">
        <v>-81.391833332999994</v>
      </c>
      <c r="I314" s="1">
        <v>30.784166667000001</v>
      </c>
      <c r="J314" s="9"/>
      <c r="K314" s="1" t="s">
        <v>200</v>
      </c>
      <c r="L314" s="15" t="s">
        <v>200</v>
      </c>
      <c r="M314" s="33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J314" s="34"/>
      <c r="AK314" s="34"/>
      <c r="AL314" s="9"/>
      <c r="AM314" s="9"/>
      <c r="AN314" s="9"/>
      <c r="AO314" s="9"/>
      <c r="AP314" s="34"/>
      <c r="AQ314" s="33"/>
    </row>
    <row r="315" spans="1:43" ht="15" customHeight="1">
      <c r="A315" s="7" t="s">
        <v>497</v>
      </c>
      <c r="B315" s="1" t="s">
        <v>43</v>
      </c>
      <c r="C315" s="1" t="s">
        <v>43</v>
      </c>
      <c r="D315" s="1" t="s">
        <v>44</v>
      </c>
      <c r="E315" s="1" t="s">
        <v>45</v>
      </c>
      <c r="F315" s="8">
        <v>39267</v>
      </c>
      <c r="G315" s="1" t="s">
        <v>429</v>
      </c>
      <c r="H315" s="20"/>
      <c r="I315" s="9"/>
      <c r="J315" s="9"/>
      <c r="K315" s="1" t="s">
        <v>200</v>
      </c>
      <c r="L315" s="15" t="s">
        <v>200</v>
      </c>
      <c r="O315" s="9"/>
    </row>
    <row r="316" spans="1:43" ht="15" customHeight="1">
      <c r="A316" s="48" t="s">
        <v>498</v>
      </c>
      <c r="B316" s="1" t="s">
        <v>43</v>
      </c>
      <c r="C316" s="1" t="s">
        <v>43</v>
      </c>
      <c r="D316" s="1" t="s">
        <v>44</v>
      </c>
      <c r="E316" s="1" t="s">
        <v>107</v>
      </c>
      <c r="F316" s="49">
        <v>40772</v>
      </c>
      <c r="G316" s="50"/>
      <c r="H316" s="51">
        <v>-88.335599999999999</v>
      </c>
      <c r="I316" s="52">
        <v>30.225999999999999</v>
      </c>
      <c r="J316" s="53"/>
      <c r="K316" s="1" t="s">
        <v>200</v>
      </c>
      <c r="L316" s="15" t="s">
        <v>200</v>
      </c>
      <c r="AJ316" s="48">
        <v>11</v>
      </c>
      <c r="AK316" s="48" t="s">
        <v>432</v>
      </c>
    </row>
    <row r="317" spans="1:43" ht="15" customHeight="1">
      <c r="A317" s="1" t="s">
        <v>499</v>
      </c>
      <c r="B317" s="1" t="s">
        <v>43</v>
      </c>
      <c r="C317" s="16" t="s">
        <v>43</v>
      </c>
      <c r="D317" s="16" t="s">
        <v>43</v>
      </c>
      <c r="E317" s="1" t="s">
        <v>107</v>
      </c>
      <c r="F317" s="8">
        <v>40801</v>
      </c>
      <c r="G317" s="1" t="s">
        <v>500</v>
      </c>
      <c r="H317" s="2">
        <v>-88.216489999999993</v>
      </c>
      <c r="I317" s="23">
        <v>30.243030000000001</v>
      </c>
      <c r="J317" s="9"/>
      <c r="K317" s="1" t="s">
        <v>200</v>
      </c>
      <c r="L317" s="15" t="s">
        <v>200</v>
      </c>
      <c r="AJ317" s="1">
        <v>10</v>
      </c>
      <c r="AK317" s="1" t="s">
        <v>432</v>
      </c>
    </row>
    <row r="318" spans="1:43" ht="15" customHeight="1">
      <c r="A318" s="1" t="s">
        <v>501</v>
      </c>
      <c r="B318" s="1" t="s">
        <v>43</v>
      </c>
      <c r="C318" s="1" t="s">
        <v>43</v>
      </c>
      <c r="D318" s="1" t="s">
        <v>44</v>
      </c>
      <c r="E318" s="1" t="s">
        <v>45</v>
      </c>
      <c r="F318" s="8">
        <v>40771</v>
      </c>
      <c r="G318" s="1" t="s">
        <v>502</v>
      </c>
      <c r="H318" s="2">
        <v>-88.700100000000006</v>
      </c>
      <c r="I318" s="23">
        <v>30.238720000000001</v>
      </c>
      <c r="J318" s="9"/>
      <c r="K318" s="1" t="s">
        <v>200</v>
      </c>
      <c r="L318" s="15" t="s">
        <v>200</v>
      </c>
      <c r="AJ318" s="1">
        <v>12</v>
      </c>
      <c r="AK318" s="1" t="s">
        <v>432</v>
      </c>
    </row>
    <row r="319" spans="1:43" ht="15" customHeight="1">
      <c r="A319" s="1" t="s">
        <v>503</v>
      </c>
      <c r="B319" s="1" t="s">
        <v>43</v>
      </c>
      <c r="C319" s="1" t="s">
        <v>43</v>
      </c>
      <c r="D319" s="1" t="s">
        <v>44</v>
      </c>
      <c r="E319" s="1" t="s">
        <v>111</v>
      </c>
      <c r="F319" s="8">
        <v>39636</v>
      </c>
      <c r="G319" s="1">
        <v>187</v>
      </c>
      <c r="H319" s="24">
        <v>-92.220830000000007</v>
      </c>
      <c r="I319" s="25">
        <v>29.1233</v>
      </c>
      <c r="J319" s="26"/>
      <c r="K319" s="1" t="s">
        <v>200</v>
      </c>
      <c r="L319" s="15" t="s">
        <v>200</v>
      </c>
      <c r="M319" s="11" t="s">
        <v>76</v>
      </c>
    </row>
    <row r="320" spans="1:43" ht="15" customHeight="1">
      <c r="A320" s="1" t="s">
        <v>504</v>
      </c>
      <c r="B320" s="1" t="s">
        <v>44</v>
      </c>
      <c r="C320" s="9"/>
      <c r="D320" s="9"/>
      <c r="E320" s="1" t="s">
        <v>248</v>
      </c>
      <c r="F320" s="8">
        <v>40465</v>
      </c>
      <c r="G320" s="13">
        <v>51</v>
      </c>
      <c r="H320" s="2">
        <v>-95.583699999999993</v>
      </c>
      <c r="I320" s="1">
        <v>28.665299999999998</v>
      </c>
      <c r="J320" s="9"/>
      <c r="K320" s="1" t="s">
        <v>200</v>
      </c>
      <c r="M320" s="11" t="s">
        <v>76</v>
      </c>
      <c r="O320" s="1">
        <v>220</v>
      </c>
      <c r="AJ320" s="13">
        <v>9</v>
      </c>
      <c r="AK320" s="13">
        <v>9</v>
      </c>
      <c r="AQ320" s="11" t="s">
        <v>505</v>
      </c>
    </row>
    <row r="321" spans="1:43" ht="15" customHeight="1">
      <c r="A321" s="1" t="s">
        <v>506</v>
      </c>
      <c r="B321" s="1" t="s">
        <v>43</v>
      </c>
      <c r="C321" s="1" t="s">
        <v>44</v>
      </c>
      <c r="D321" s="1" t="s">
        <v>44</v>
      </c>
      <c r="E321" s="1" t="s">
        <v>45</v>
      </c>
      <c r="F321" s="8">
        <v>39960</v>
      </c>
      <c r="G321" s="17" t="s">
        <v>70</v>
      </c>
      <c r="H321" s="2">
        <v>-89.087400000000002</v>
      </c>
      <c r="I321" s="1">
        <v>30.249383333333299</v>
      </c>
      <c r="J321" s="9"/>
      <c r="K321" s="1" t="s">
        <v>200</v>
      </c>
      <c r="M321" s="11" t="s">
        <v>76</v>
      </c>
      <c r="N321" s="1">
        <v>0.64</v>
      </c>
      <c r="O321" s="1">
        <v>334</v>
      </c>
      <c r="P321" s="1">
        <v>179</v>
      </c>
      <c r="Q321" s="1">
        <v>21</v>
      </c>
      <c r="R321" s="1">
        <v>23</v>
      </c>
      <c r="S321" s="1">
        <v>15</v>
      </c>
      <c r="T321" s="1">
        <v>196</v>
      </c>
      <c r="U321" s="1">
        <v>54</v>
      </c>
      <c r="V321" s="1">
        <v>52</v>
      </c>
      <c r="W321" s="1">
        <v>51</v>
      </c>
      <c r="X321" s="1">
        <v>41</v>
      </c>
      <c r="Y321" s="1">
        <v>27</v>
      </c>
      <c r="Z321" s="1">
        <v>184</v>
      </c>
      <c r="AA321" s="1">
        <v>183</v>
      </c>
      <c r="AB321" s="1">
        <v>21</v>
      </c>
      <c r="AC321" s="1">
        <v>8</v>
      </c>
      <c r="AD321" s="1">
        <v>42</v>
      </c>
      <c r="AE321" s="1">
        <v>76</v>
      </c>
      <c r="AF321" s="1">
        <v>9</v>
      </c>
      <c r="AG321" s="1">
        <v>56</v>
      </c>
      <c r="AH321" s="1">
        <v>49</v>
      </c>
      <c r="AI321" s="1">
        <v>420</v>
      </c>
      <c r="AJ321" s="13">
        <v>9</v>
      </c>
      <c r="AK321" s="13">
        <v>8</v>
      </c>
      <c r="AQ321" s="11" t="s">
        <v>507</v>
      </c>
    </row>
    <row r="322" spans="1:43" ht="15" customHeight="1">
      <c r="A322" s="7" t="s">
        <v>508</v>
      </c>
      <c r="B322" s="1" t="s">
        <v>44</v>
      </c>
      <c r="C322" s="9"/>
      <c r="D322" s="9"/>
      <c r="E322" s="1" t="s">
        <v>45</v>
      </c>
      <c r="F322" s="8">
        <v>40327</v>
      </c>
      <c r="G322" s="1" t="s">
        <v>509</v>
      </c>
      <c r="H322" s="2">
        <v>-88.885300000000001</v>
      </c>
      <c r="I322" s="1">
        <v>30.275200000000002</v>
      </c>
      <c r="J322" s="9"/>
      <c r="K322" s="1" t="s">
        <v>200</v>
      </c>
      <c r="M322" s="11" t="s">
        <v>76</v>
      </c>
      <c r="O322" s="1">
        <v>378</v>
      </c>
    </row>
    <row r="323" spans="1:43" ht="15" customHeight="1">
      <c r="A323" s="1" t="s">
        <v>510</v>
      </c>
      <c r="B323" s="1" t="s">
        <v>44</v>
      </c>
      <c r="C323" s="9"/>
      <c r="D323" s="9"/>
      <c r="E323" s="1" t="s">
        <v>107</v>
      </c>
      <c r="F323" s="8">
        <v>39654</v>
      </c>
      <c r="G323" s="1">
        <v>2008072501</v>
      </c>
      <c r="H323" s="2">
        <v>-88.293983333333301</v>
      </c>
      <c r="I323" s="36">
        <v>30.3667333333333</v>
      </c>
      <c r="J323" s="9"/>
      <c r="K323" s="1" t="s">
        <v>200</v>
      </c>
      <c r="M323" s="1" t="s">
        <v>52</v>
      </c>
      <c r="N323" s="1">
        <v>0.9</v>
      </c>
      <c r="O323" s="1">
        <v>390</v>
      </c>
      <c r="P323" s="1">
        <v>206</v>
      </c>
      <c r="AJ323" s="1">
        <v>10</v>
      </c>
      <c r="AK323" s="1">
        <v>9</v>
      </c>
    </row>
    <row r="324" spans="1:43" ht="15" customHeight="1">
      <c r="A324" s="1" t="s">
        <v>511</v>
      </c>
      <c r="B324" s="1" t="s">
        <v>44</v>
      </c>
      <c r="C324" s="9"/>
      <c r="D324" s="9"/>
      <c r="E324" s="1" t="s">
        <v>107</v>
      </c>
      <c r="F324" s="8">
        <v>40044</v>
      </c>
      <c r="G324" s="1">
        <v>2009081903</v>
      </c>
      <c r="H324" s="2">
        <v>-88.293983333333301</v>
      </c>
      <c r="I324" s="36">
        <v>30.3667333333333</v>
      </c>
      <c r="J324" s="9"/>
      <c r="K324" s="1" t="s">
        <v>200</v>
      </c>
      <c r="M324" s="37" t="s">
        <v>76</v>
      </c>
      <c r="N324" s="1">
        <v>1.1000000000000001</v>
      </c>
      <c r="O324" s="1">
        <v>396</v>
      </c>
      <c r="P324" s="1">
        <v>124</v>
      </c>
      <c r="AJ324" s="1">
        <v>9</v>
      </c>
      <c r="AK324" s="1">
        <v>9</v>
      </c>
    </row>
    <row r="325" spans="1:43" ht="15" customHeight="1">
      <c r="A325" s="1" t="s">
        <v>512</v>
      </c>
      <c r="B325" s="1" t="s">
        <v>43</v>
      </c>
      <c r="C325" s="1" t="s">
        <v>44</v>
      </c>
      <c r="D325" s="1" t="s">
        <v>43</v>
      </c>
      <c r="E325" s="1" t="s">
        <v>248</v>
      </c>
      <c r="F325" s="8">
        <v>40362</v>
      </c>
      <c r="G325" s="1" t="s">
        <v>325</v>
      </c>
      <c r="H325" s="2">
        <v>-94.872</v>
      </c>
      <c r="I325" s="1">
        <v>29.144333</v>
      </c>
      <c r="J325" s="9"/>
      <c r="K325" s="1" t="s">
        <v>200</v>
      </c>
      <c r="M325" s="11" t="s">
        <v>76</v>
      </c>
      <c r="O325" s="1">
        <v>408</v>
      </c>
      <c r="P325" s="1">
        <v>211</v>
      </c>
      <c r="Q325" s="1">
        <v>29</v>
      </c>
      <c r="R325" s="1">
        <v>30</v>
      </c>
      <c r="S325" s="1">
        <v>15</v>
      </c>
      <c r="T325" s="1">
        <v>223</v>
      </c>
      <c r="U325" s="1">
        <v>48</v>
      </c>
      <c r="V325" s="1">
        <v>71</v>
      </c>
      <c r="W325" s="1">
        <v>60</v>
      </c>
      <c r="X325" s="1">
        <v>49</v>
      </c>
      <c r="Y325" s="1">
        <v>35</v>
      </c>
      <c r="Z325" s="1">
        <v>209</v>
      </c>
      <c r="AA325" s="1">
        <v>209</v>
      </c>
      <c r="AB325" s="1">
        <v>21</v>
      </c>
      <c r="AC325" s="1">
        <v>8</v>
      </c>
      <c r="AD325" s="1">
        <v>45</v>
      </c>
      <c r="AE325" s="1">
        <v>96</v>
      </c>
      <c r="AF325" s="1">
        <v>11</v>
      </c>
      <c r="AG325" s="1">
        <v>64</v>
      </c>
      <c r="AH325" s="1">
        <v>55</v>
      </c>
      <c r="AI325" s="1">
        <v>443</v>
      </c>
      <c r="AJ325" s="13">
        <v>9</v>
      </c>
      <c r="AK325" s="13">
        <v>9</v>
      </c>
      <c r="AL325" s="1">
        <v>1</v>
      </c>
      <c r="AM325" s="1">
        <v>1</v>
      </c>
      <c r="AN325" s="1">
        <v>6</v>
      </c>
      <c r="AO325" s="1">
        <v>6</v>
      </c>
      <c r="AQ325" s="11" t="s">
        <v>513</v>
      </c>
    </row>
    <row r="326" spans="1:43" ht="15" customHeight="1">
      <c r="A326" s="1" t="s">
        <v>514</v>
      </c>
      <c r="B326" s="1" t="s">
        <v>43</v>
      </c>
      <c r="C326" s="1" t="s">
        <v>44</v>
      </c>
      <c r="D326" s="1" t="s">
        <v>43</v>
      </c>
      <c r="E326" s="1" t="s">
        <v>248</v>
      </c>
      <c r="F326" s="8">
        <v>40362</v>
      </c>
      <c r="G326" s="1" t="s">
        <v>325</v>
      </c>
      <c r="H326" s="2">
        <v>-94.872</v>
      </c>
      <c r="I326" s="1">
        <v>29.144333</v>
      </c>
      <c r="J326" s="9"/>
      <c r="K326" s="1" t="s">
        <v>200</v>
      </c>
      <c r="M326" s="11" t="s">
        <v>76</v>
      </c>
      <c r="O326" s="1">
        <v>446</v>
      </c>
      <c r="P326" s="1">
        <v>227</v>
      </c>
      <c r="Q326" s="1">
        <v>38</v>
      </c>
      <c r="R326" s="1">
        <v>28</v>
      </c>
      <c r="S326" s="1">
        <v>13</v>
      </c>
      <c r="T326" s="1">
        <v>239</v>
      </c>
      <c r="U326" s="1">
        <v>52</v>
      </c>
      <c r="V326" s="1">
        <v>77</v>
      </c>
      <c r="W326" s="1">
        <v>62</v>
      </c>
      <c r="X326" s="1">
        <v>49</v>
      </c>
      <c r="Y326" s="1">
        <v>41</v>
      </c>
      <c r="Z326" s="1">
        <v>224</v>
      </c>
      <c r="AA326" s="1">
        <v>225</v>
      </c>
      <c r="AB326" s="1">
        <v>27</v>
      </c>
      <c r="AC326" s="1">
        <v>6</v>
      </c>
      <c r="AD326" s="1">
        <v>54</v>
      </c>
      <c r="AE326" s="1">
        <v>108</v>
      </c>
      <c r="AF326" s="1">
        <v>11</v>
      </c>
      <c r="AG326" s="1">
        <v>71</v>
      </c>
      <c r="AH326" s="1">
        <v>65</v>
      </c>
      <c r="AI326" s="1">
        <v>459</v>
      </c>
      <c r="AJ326" s="13">
        <v>9</v>
      </c>
      <c r="AK326" s="13">
        <v>9</v>
      </c>
      <c r="AL326" s="1">
        <v>3</v>
      </c>
      <c r="AM326" s="1">
        <v>2</v>
      </c>
      <c r="AN326" s="1">
        <v>11</v>
      </c>
      <c r="AO326" s="1">
        <v>7</v>
      </c>
      <c r="AP326" s="13">
        <v>30</v>
      </c>
      <c r="AQ326" s="11" t="s">
        <v>513</v>
      </c>
    </row>
    <row r="327" spans="1:43" ht="15" customHeight="1">
      <c r="A327" s="1" t="s">
        <v>515</v>
      </c>
      <c r="B327" s="1" t="s">
        <v>43</v>
      </c>
      <c r="C327" s="1" t="s">
        <v>516</v>
      </c>
      <c r="D327" s="1" t="s">
        <v>43</v>
      </c>
      <c r="E327" s="1" t="s">
        <v>517</v>
      </c>
      <c r="F327" s="1" t="s">
        <v>518</v>
      </c>
      <c r="G327" s="1" t="s">
        <v>519</v>
      </c>
      <c r="H327" s="2">
        <v>-43.283299999999997</v>
      </c>
      <c r="I327" s="1">
        <v>-22.883299999999998</v>
      </c>
      <c r="J327" s="9"/>
      <c r="K327" s="1" t="s">
        <v>200</v>
      </c>
      <c r="M327" s="11" t="s">
        <v>76</v>
      </c>
      <c r="N327" s="1">
        <v>0.995</v>
      </c>
      <c r="O327" s="1">
        <v>468</v>
      </c>
      <c r="P327" s="1">
        <v>259</v>
      </c>
      <c r="Q327" s="1">
        <v>30</v>
      </c>
      <c r="R327" s="1">
        <v>23</v>
      </c>
      <c r="S327" s="1">
        <v>20</v>
      </c>
      <c r="T327" s="1">
        <v>238</v>
      </c>
      <c r="U327" s="1">
        <v>50</v>
      </c>
      <c r="V327" s="1">
        <v>65</v>
      </c>
      <c r="W327" s="1">
        <v>69</v>
      </c>
      <c r="X327" s="1">
        <v>50</v>
      </c>
      <c r="Y327" s="1">
        <v>39</v>
      </c>
      <c r="Z327" s="1">
        <v>232</v>
      </c>
      <c r="AA327" s="1">
        <v>230</v>
      </c>
      <c r="AB327" s="1">
        <v>23</v>
      </c>
      <c r="AC327" s="1">
        <v>8</v>
      </c>
      <c r="AD327" s="1">
        <v>53</v>
      </c>
      <c r="AE327" s="1">
        <v>107</v>
      </c>
      <c r="AF327" s="1">
        <v>12</v>
      </c>
      <c r="AG327" s="1">
        <v>75</v>
      </c>
      <c r="AH327" s="1">
        <v>65</v>
      </c>
      <c r="AI327" s="1">
        <v>169</v>
      </c>
      <c r="AJ327" s="13">
        <v>9</v>
      </c>
      <c r="AK327" s="13">
        <v>9</v>
      </c>
      <c r="AL327" s="1">
        <v>1.5</v>
      </c>
      <c r="AM327" s="1">
        <v>3</v>
      </c>
      <c r="AN327" s="1">
        <v>10.5</v>
      </c>
      <c r="AO327" s="1">
        <v>9</v>
      </c>
      <c r="AP327" s="13">
        <v>30</v>
      </c>
      <c r="AQ327" s="11" t="s">
        <v>520</v>
      </c>
    </row>
    <row r="328" spans="1:43" ht="15" customHeight="1">
      <c r="A328" s="1" t="s">
        <v>521</v>
      </c>
      <c r="B328" s="1" t="s">
        <v>44</v>
      </c>
      <c r="C328" s="9"/>
      <c r="D328" s="9"/>
      <c r="E328" s="1" t="s">
        <v>107</v>
      </c>
      <c r="F328" s="8">
        <v>39720</v>
      </c>
      <c r="G328" s="1">
        <v>2008092901</v>
      </c>
      <c r="H328" s="2">
        <v>-88.1085833333333</v>
      </c>
      <c r="I328" s="36">
        <v>30.225933333333298</v>
      </c>
      <c r="J328" s="9"/>
      <c r="K328" s="1" t="s">
        <v>200</v>
      </c>
      <c r="M328" s="1" t="s">
        <v>76</v>
      </c>
      <c r="N328" s="1">
        <v>1.6</v>
      </c>
      <c r="O328" s="1">
        <v>477</v>
      </c>
      <c r="P328" s="1">
        <v>265</v>
      </c>
      <c r="AJ328" s="1">
        <v>9</v>
      </c>
      <c r="AK328" s="1">
        <v>9</v>
      </c>
    </row>
    <row r="329" spans="1:43" ht="15" customHeight="1">
      <c r="A329" s="1" t="s">
        <v>522</v>
      </c>
      <c r="B329" s="1" t="s">
        <v>44</v>
      </c>
      <c r="C329" s="9"/>
      <c r="D329" s="9"/>
      <c r="E329" s="1" t="s">
        <v>107</v>
      </c>
      <c r="F329" s="8">
        <v>39860</v>
      </c>
      <c r="G329" s="1">
        <v>2009021601</v>
      </c>
      <c r="H329" s="2">
        <v>-87.563466666666699</v>
      </c>
      <c r="I329" s="36">
        <v>30.269500000000001</v>
      </c>
      <c r="J329" s="9"/>
      <c r="K329" s="1" t="s">
        <v>200</v>
      </c>
      <c r="M329" s="1" t="s">
        <v>76</v>
      </c>
      <c r="N329" s="1">
        <v>1.85</v>
      </c>
      <c r="O329" s="1">
        <v>520</v>
      </c>
      <c r="P329" s="1">
        <v>284</v>
      </c>
      <c r="AJ329" s="1">
        <v>9</v>
      </c>
      <c r="AK329" s="1">
        <v>9</v>
      </c>
    </row>
    <row r="330" spans="1:43" ht="15" customHeight="1">
      <c r="A330" s="1" t="s">
        <v>523</v>
      </c>
      <c r="B330" s="1" t="s">
        <v>44</v>
      </c>
      <c r="C330" s="9"/>
      <c r="D330" s="9"/>
      <c r="E330" s="1" t="s">
        <v>107</v>
      </c>
      <c r="F330" s="8">
        <v>39738</v>
      </c>
      <c r="G330" s="1">
        <v>2008101706</v>
      </c>
      <c r="H330" s="21">
        <v>-88.097816666666702</v>
      </c>
      <c r="I330" s="40">
        <v>30.240766666666701</v>
      </c>
      <c r="J330" s="3"/>
      <c r="K330" s="1" t="s">
        <v>200</v>
      </c>
      <c r="M330" s="1" t="s">
        <v>76</v>
      </c>
      <c r="N330" s="1">
        <v>3.4</v>
      </c>
      <c r="O330" s="1">
        <v>596</v>
      </c>
      <c r="P330" s="1">
        <v>336</v>
      </c>
      <c r="AJ330" s="1">
        <v>9</v>
      </c>
      <c r="AK330" s="1">
        <v>9</v>
      </c>
    </row>
    <row r="331" spans="1:43" ht="15" customHeight="1">
      <c r="A331" s="1" t="s">
        <v>524</v>
      </c>
      <c r="B331" s="1" t="s">
        <v>44</v>
      </c>
      <c r="C331" s="9"/>
      <c r="D331" s="9"/>
      <c r="E331" s="1" t="s">
        <v>107</v>
      </c>
      <c r="F331" s="8">
        <v>39883</v>
      </c>
      <c r="G331" s="1">
        <v>2009031101</v>
      </c>
      <c r="H331" s="21">
        <v>-88.116133333333295</v>
      </c>
      <c r="I331" s="40">
        <v>30.233550000000001</v>
      </c>
      <c r="J331" s="3"/>
      <c r="K331" s="1" t="s">
        <v>200</v>
      </c>
      <c r="M331" s="37" t="s">
        <v>54</v>
      </c>
      <c r="N331" s="1">
        <v>3.6</v>
      </c>
      <c r="O331" s="1">
        <v>649</v>
      </c>
      <c r="P331" s="1">
        <v>335</v>
      </c>
      <c r="AJ331" s="1">
        <v>9</v>
      </c>
      <c r="AK331" s="1">
        <v>9</v>
      </c>
    </row>
    <row r="332" spans="1:43" ht="15" customHeight="1">
      <c r="A332" s="1" t="s">
        <v>525</v>
      </c>
      <c r="B332" s="1" t="s">
        <v>44</v>
      </c>
      <c r="C332" s="9"/>
      <c r="D332" s="9"/>
      <c r="E332" s="1" t="s">
        <v>107</v>
      </c>
      <c r="F332" s="8">
        <v>39759</v>
      </c>
      <c r="H332" s="21">
        <v>-87.500233333333298</v>
      </c>
      <c r="I332" s="40">
        <v>30.341283333333301</v>
      </c>
      <c r="J332" s="3"/>
      <c r="K332" s="1" t="s">
        <v>200</v>
      </c>
      <c r="M332" s="1" t="s">
        <v>52</v>
      </c>
      <c r="O332" s="1">
        <v>710</v>
      </c>
      <c r="P332" s="1">
        <v>400</v>
      </c>
      <c r="AJ332" s="1">
        <v>9</v>
      </c>
      <c r="AK332" s="1">
        <v>9</v>
      </c>
    </row>
    <row r="333" spans="1:43" ht="15" customHeight="1">
      <c r="A333" s="1" t="s">
        <v>526</v>
      </c>
      <c r="B333" s="1" t="s">
        <v>44</v>
      </c>
      <c r="C333" s="9"/>
      <c r="D333" s="9"/>
      <c r="E333" s="1" t="s">
        <v>79</v>
      </c>
      <c r="F333" s="8">
        <v>39969</v>
      </c>
      <c r="H333" s="2">
        <v>-82.0459666666667</v>
      </c>
      <c r="I333" s="1">
        <v>26.966483333333301</v>
      </c>
      <c r="J333" s="9"/>
      <c r="K333" s="1" t="s">
        <v>200</v>
      </c>
      <c r="M333" s="11" t="s">
        <v>76</v>
      </c>
      <c r="O333" s="1">
        <v>721</v>
      </c>
      <c r="AJ333" s="13">
        <v>9</v>
      </c>
    </row>
    <row r="334" spans="1:43" ht="15" customHeight="1">
      <c r="A334" s="19" t="s">
        <v>527</v>
      </c>
      <c r="B334" s="1" t="s">
        <v>43</v>
      </c>
      <c r="C334" s="1" t="s">
        <v>44</v>
      </c>
      <c r="D334" s="1" t="s">
        <v>44</v>
      </c>
      <c r="E334" s="1" t="s">
        <v>79</v>
      </c>
      <c r="F334" s="8">
        <v>39993</v>
      </c>
      <c r="G334" s="1" t="s">
        <v>528</v>
      </c>
      <c r="H334" s="2">
        <v>-82.188766666666695</v>
      </c>
      <c r="I334" s="1">
        <v>26.9682666666667</v>
      </c>
      <c r="J334" s="9"/>
      <c r="K334" s="1" t="s">
        <v>200</v>
      </c>
      <c r="M334" s="11" t="s">
        <v>76</v>
      </c>
      <c r="N334" s="1">
        <v>5.99</v>
      </c>
      <c r="O334" s="1">
        <v>736</v>
      </c>
      <c r="P334" s="1">
        <v>383</v>
      </c>
      <c r="Q334" s="1">
        <v>38</v>
      </c>
      <c r="R334" s="1">
        <v>51</v>
      </c>
      <c r="S334" s="1">
        <v>31</v>
      </c>
      <c r="T334" s="1">
        <v>429</v>
      </c>
      <c r="U334" s="1">
        <v>114</v>
      </c>
      <c r="V334" s="1">
        <v>122</v>
      </c>
      <c r="W334" s="1">
        <v>110</v>
      </c>
      <c r="X334" s="1">
        <v>80</v>
      </c>
      <c r="Y334" s="1">
        <v>53</v>
      </c>
      <c r="Z334" s="1">
        <v>364</v>
      </c>
      <c r="AA334" s="1">
        <v>357</v>
      </c>
      <c r="AB334" s="1">
        <v>52</v>
      </c>
      <c r="AC334" s="1">
        <v>16</v>
      </c>
      <c r="AD334" s="1">
        <v>87</v>
      </c>
      <c r="AE334" s="1">
        <v>169</v>
      </c>
      <c r="AF334" s="1">
        <v>22</v>
      </c>
      <c r="AG334" s="1">
        <v>122</v>
      </c>
      <c r="AH334" s="1">
        <v>100</v>
      </c>
      <c r="AI334" s="1">
        <v>848</v>
      </c>
      <c r="AJ334" s="13">
        <v>8</v>
      </c>
      <c r="AK334" s="13">
        <v>10</v>
      </c>
      <c r="AL334" s="1">
        <v>2.5</v>
      </c>
      <c r="AM334" s="1">
        <v>3</v>
      </c>
      <c r="AN334" s="1">
        <v>25</v>
      </c>
      <c r="AO334" s="1">
        <v>16</v>
      </c>
      <c r="AQ334" s="11" t="s">
        <v>529</v>
      </c>
    </row>
    <row r="335" spans="1:43" ht="15" customHeight="1">
      <c r="A335" s="1" t="s">
        <v>530</v>
      </c>
      <c r="B335" s="1" t="s">
        <v>44</v>
      </c>
      <c r="C335" s="9"/>
      <c r="D335" s="9"/>
      <c r="E335" s="1" t="s">
        <v>107</v>
      </c>
      <c r="F335" s="8">
        <v>39869</v>
      </c>
      <c r="G335" s="1">
        <v>2009022507</v>
      </c>
      <c r="H335" s="21">
        <v>-87.501189999999994</v>
      </c>
      <c r="I335" s="40">
        <v>30.339449999999999</v>
      </c>
      <c r="J335" s="3"/>
      <c r="K335" s="1" t="s">
        <v>200</v>
      </c>
      <c r="M335" s="37" t="s">
        <v>52</v>
      </c>
      <c r="N335" s="1">
        <v>6.75</v>
      </c>
      <c r="O335" s="1">
        <v>756</v>
      </c>
      <c r="P335" s="1">
        <v>422</v>
      </c>
      <c r="AJ335" s="1">
        <v>8</v>
      </c>
      <c r="AK335" s="1">
        <v>9</v>
      </c>
    </row>
    <row r="336" spans="1:43" ht="15" customHeight="1">
      <c r="A336" s="1" t="s">
        <v>531</v>
      </c>
      <c r="B336" s="1" t="s">
        <v>44</v>
      </c>
      <c r="C336" s="9"/>
      <c r="D336" s="9"/>
      <c r="E336" s="1" t="s">
        <v>79</v>
      </c>
      <c r="F336" s="8">
        <v>39969</v>
      </c>
      <c r="H336" s="2">
        <v>-82.0459666666667</v>
      </c>
      <c r="I336" s="1">
        <v>26.966483333333301</v>
      </c>
      <c r="J336" s="9"/>
      <c r="K336" s="1" t="s">
        <v>200</v>
      </c>
      <c r="M336" s="11" t="s">
        <v>76</v>
      </c>
      <c r="O336" s="1">
        <v>760</v>
      </c>
      <c r="AJ336" s="13">
        <v>9</v>
      </c>
    </row>
    <row r="337" spans="1:43" ht="15" customHeight="1">
      <c r="A337" s="1" t="s">
        <v>532</v>
      </c>
      <c r="B337" s="9"/>
      <c r="C337" s="9"/>
      <c r="D337" s="9"/>
      <c r="E337" s="9"/>
      <c r="F337" s="32"/>
      <c r="G337" s="9"/>
      <c r="H337" s="20"/>
      <c r="I337" s="9"/>
      <c r="J337" s="9"/>
      <c r="K337" s="1" t="s">
        <v>200</v>
      </c>
      <c r="M337" s="33"/>
      <c r="O337" s="1">
        <v>828</v>
      </c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J337" s="10">
        <v>12</v>
      </c>
      <c r="AK337" s="10">
        <v>11</v>
      </c>
      <c r="AL337" s="9"/>
      <c r="AM337" s="9"/>
      <c r="AN337" s="9"/>
      <c r="AO337" s="9"/>
      <c r="AP337" s="13">
        <v>30</v>
      </c>
      <c r="AQ337" s="11" t="s">
        <v>533</v>
      </c>
    </row>
    <row r="338" spans="1:43" ht="15" customHeight="1">
      <c r="A338" s="1" t="s">
        <v>534</v>
      </c>
      <c r="B338" s="1" t="s">
        <v>43</v>
      </c>
      <c r="E338" s="9"/>
      <c r="F338" s="9"/>
      <c r="G338" s="9"/>
      <c r="H338" s="20"/>
      <c r="I338" s="9"/>
      <c r="J338" s="9"/>
      <c r="K338" s="1" t="s">
        <v>200</v>
      </c>
      <c r="M338" s="1" t="s">
        <v>76</v>
      </c>
      <c r="N338" s="1">
        <v>8</v>
      </c>
      <c r="O338" s="10">
        <v>830</v>
      </c>
      <c r="P338" s="11" t="s">
        <v>535</v>
      </c>
      <c r="Q338" s="10">
        <v>59.7</v>
      </c>
      <c r="R338" s="1">
        <v>55</v>
      </c>
      <c r="S338" s="1">
        <v>32.9</v>
      </c>
      <c r="T338" s="1">
        <v>480</v>
      </c>
      <c r="U338" s="1">
        <v>90.2</v>
      </c>
      <c r="V338" s="1">
        <v>142.69999999999999</v>
      </c>
      <c r="W338" s="1">
        <v>114.5</v>
      </c>
      <c r="X338" s="1">
        <v>95.5</v>
      </c>
      <c r="Y338" s="1">
        <v>69.2</v>
      </c>
      <c r="Z338" s="1">
        <v>442</v>
      </c>
      <c r="AA338" s="1">
        <v>446</v>
      </c>
      <c r="AB338" s="1">
        <v>45.7</v>
      </c>
      <c r="AC338" s="1">
        <v>18.7</v>
      </c>
      <c r="AD338" s="1">
        <v>91.5</v>
      </c>
      <c r="AE338" s="1">
        <v>188</v>
      </c>
      <c r="AF338" s="1">
        <v>24.9</v>
      </c>
      <c r="AG338" s="1">
        <v>139.6</v>
      </c>
      <c r="AH338" s="1">
        <v>112</v>
      </c>
      <c r="AI338" s="9"/>
      <c r="AJ338" s="1">
        <v>10</v>
      </c>
      <c r="AK338" s="1">
        <v>12</v>
      </c>
      <c r="AL338" s="10">
        <v>3.2</v>
      </c>
      <c r="AM338" s="13">
        <v>2.8</v>
      </c>
      <c r="AN338" s="13">
        <v>26.2</v>
      </c>
      <c r="AO338" s="1">
        <v>13.5</v>
      </c>
      <c r="AP338" s="1">
        <v>30</v>
      </c>
      <c r="AQ338" s="1" t="s">
        <v>536</v>
      </c>
    </row>
    <row r="339" spans="1:43" ht="15" customHeight="1">
      <c r="A339" s="1" t="s">
        <v>537</v>
      </c>
      <c r="B339" s="1" t="s">
        <v>43</v>
      </c>
      <c r="C339" s="1" t="s">
        <v>44</v>
      </c>
      <c r="D339" s="1" t="s">
        <v>44</v>
      </c>
      <c r="E339" s="1" t="s">
        <v>45</v>
      </c>
      <c r="F339" s="35">
        <v>39934</v>
      </c>
      <c r="I339" s="28"/>
      <c r="K339" s="1" t="s">
        <v>200</v>
      </c>
      <c r="M339" s="11" t="s">
        <v>76</v>
      </c>
      <c r="N339" s="1">
        <v>10</v>
      </c>
      <c r="O339" s="1">
        <v>851</v>
      </c>
      <c r="P339" s="1">
        <v>478</v>
      </c>
      <c r="Q339" s="1">
        <v>61</v>
      </c>
      <c r="R339" s="1">
        <v>69</v>
      </c>
      <c r="S339" s="1">
        <v>43</v>
      </c>
      <c r="T339" s="1">
        <v>485</v>
      </c>
      <c r="U339" s="1">
        <v>135</v>
      </c>
      <c r="V339" s="1">
        <v>107</v>
      </c>
      <c r="W339" s="1">
        <v>128</v>
      </c>
      <c r="X339" s="1">
        <v>100</v>
      </c>
      <c r="Y339" s="1">
        <v>74</v>
      </c>
      <c r="Z339" s="1">
        <v>462</v>
      </c>
      <c r="AA339" s="1">
        <v>466</v>
      </c>
      <c r="AB339" s="1">
        <v>65</v>
      </c>
      <c r="AC339" s="1">
        <v>13</v>
      </c>
      <c r="AD339" s="1">
        <v>98</v>
      </c>
      <c r="AE339" s="1">
        <v>217</v>
      </c>
      <c r="AF339" s="1">
        <v>22</v>
      </c>
      <c r="AG339" s="1">
        <v>139</v>
      </c>
      <c r="AH339" s="1">
        <v>133</v>
      </c>
      <c r="AI339" s="1">
        <v>61.4</v>
      </c>
      <c r="AJ339" s="13">
        <v>12</v>
      </c>
      <c r="AK339" s="13">
        <v>11</v>
      </c>
      <c r="AL339" s="1">
        <v>3</v>
      </c>
      <c r="AM339" s="1">
        <v>3</v>
      </c>
      <c r="AN339" s="1">
        <v>23</v>
      </c>
      <c r="AO339" s="1">
        <v>19.5</v>
      </c>
    </row>
    <row r="340" spans="1:43" ht="15" customHeight="1">
      <c r="A340" s="1" t="s">
        <v>538</v>
      </c>
      <c r="B340" s="1" t="s">
        <v>43</v>
      </c>
      <c r="C340" s="1" t="s">
        <v>44</v>
      </c>
      <c r="D340" s="1" t="s">
        <v>44</v>
      </c>
      <c r="E340" s="1" t="s">
        <v>248</v>
      </c>
      <c r="F340" s="8">
        <v>39375</v>
      </c>
      <c r="G340" s="1">
        <v>47</v>
      </c>
      <c r="H340" s="24">
        <v>-97.188280000000006</v>
      </c>
      <c r="I340" s="25">
        <v>27.583880000000001</v>
      </c>
      <c r="J340" s="26"/>
      <c r="K340" s="1" t="s">
        <v>200</v>
      </c>
      <c r="M340" s="11" t="s">
        <v>76</v>
      </c>
      <c r="O340" s="27">
        <v>858</v>
      </c>
      <c r="R340" s="27">
        <v>44.8</v>
      </c>
      <c r="W340" s="27">
        <v>125.1</v>
      </c>
      <c r="Y340" s="27">
        <v>70</v>
      </c>
      <c r="AA340" s="27">
        <v>661</v>
      </c>
      <c r="AB340" s="27">
        <v>48.4</v>
      </c>
      <c r="AD340" s="27">
        <v>107.1</v>
      </c>
      <c r="AE340" s="27">
        <v>202</v>
      </c>
      <c r="AP340" s="13">
        <v>30</v>
      </c>
    </row>
    <row r="341" spans="1:43" ht="15" customHeight="1">
      <c r="A341" s="1" t="s">
        <v>539</v>
      </c>
      <c r="B341" s="1" t="s">
        <v>43</v>
      </c>
      <c r="E341" s="1" t="s">
        <v>45</v>
      </c>
      <c r="F341" s="14">
        <v>74079</v>
      </c>
      <c r="G341" s="9"/>
      <c r="H341" s="1">
        <v>-88.598600000000005</v>
      </c>
      <c r="I341" s="2">
        <v>30.2720949074074</v>
      </c>
      <c r="K341" s="1" t="s">
        <v>200</v>
      </c>
      <c r="M341" s="1" t="s">
        <v>76</v>
      </c>
      <c r="N341" s="1">
        <v>10.42</v>
      </c>
      <c r="O341" s="10">
        <v>870</v>
      </c>
      <c r="P341" s="11" t="s">
        <v>540</v>
      </c>
      <c r="Q341" s="10">
        <v>65</v>
      </c>
      <c r="R341" s="1">
        <v>66</v>
      </c>
      <c r="S341" s="1">
        <v>37</v>
      </c>
      <c r="T341" s="1">
        <v>504</v>
      </c>
      <c r="U341" s="1">
        <v>131</v>
      </c>
      <c r="V341" s="1">
        <v>135</v>
      </c>
      <c r="W341" s="1">
        <v>141</v>
      </c>
      <c r="X341" s="1">
        <v>102</v>
      </c>
      <c r="Y341" s="1">
        <v>75</v>
      </c>
      <c r="Z341" s="1">
        <v>488</v>
      </c>
      <c r="AA341" s="1">
        <v>498</v>
      </c>
      <c r="AB341" s="1">
        <v>57</v>
      </c>
      <c r="AC341" s="1">
        <v>13</v>
      </c>
      <c r="AD341" s="1">
        <v>101.5</v>
      </c>
      <c r="AE341" s="1">
        <v>225</v>
      </c>
      <c r="AF341" s="1">
        <v>23.2</v>
      </c>
      <c r="AG341" s="1">
        <v>140.1</v>
      </c>
      <c r="AH341" s="1">
        <v>140</v>
      </c>
      <c r="AI341" s="1">
        <v>597</v>
      </c>
      <c r="AJ341" s="1">
        <v>10</v>
      </c>
      <c r="AK341" s="1">
        <v>12</v>
      </c>
      <c r="AL341" s="10">
        <v>3.8</v>
      </c>
      <c r="AM341" s="13">
        <v>3.5</v>
      </c>
      <c r="AN341" s="13">
        <v>22.3</v>
      </c>
      <c r="AO341" s="1">
        <v>20</v>
      </c>
      <c r="AP341" s="9"/>
      <c r="AQ341" s="9"/>
    </row>
    <row r="342" spans="1:43" ht="15" customHeight="1">
      <c r="A342" s="1" t="s">
        <v>541</v>
      </c>
      <c r="B342" s="1" t="s">
        <v>43</v>
      </c>
      <c r="E342" s="1" t="s">
        <v>45</v>
      </c>
      <c r="F342" s="14">
        <v>41199</v>
      </c>
      <c r="G342" s="9"/>
      <c r="H342" s="1">
        <v>-88.601569999999995</v>
      </c>
      <c r="I342" s="2">
        <v>30.2874768518518</v>
      </c>
      <c r="K342" s="1" t="s">
        <v>200</v>
      </c>
      <c r="M342" s="1" t="s">
        <v>76</v>
      </c>
      <c r="N342" s="1">
        <v>10.46</v>
      </c>
      <c r="O342" s="10">
        <v>876</v>
      </c>
      <c r="P342" s="11" t="s">
        <v>542</v>
      </c>
      <c r="Q342" s="10">
        <v>70</v>
      </c>
      <c r="R342" s="1">
        <v>79</v>
      </c>
      <c r="S342" s="1">
        <v>36</v>
      </c>
      <c r="T342" s="1">
        <v>510</v>
      </c>
      <c r="U342" s="1">
        <v>137</v>
      </c>
      <c r="V342" s="1">
        <v>146</v>
      </c>
      <c r="W342" s="1">
        <v>142</v>
      </c>
      <c r="X342" s="1">
        <v>105</v>
      </c>
      <c r="Y342" s="1">
        <v>75</v>
      </c>
      <c r="Z342" s="1">
        <v>481</v>
      </c>
      <c r="AA342" s="1">
        <v>504</v>
      </c>
      <c r="AB342" s="1">
        <v>58</v>
      </c>
      <c r="AC342" s="1">
        <v>12.2</v>
      </c>
      <c r="AD342" s="1">
        <v>94</v>
      </c>
      <c r="AE342" s="1">
        <v>224</v>
      </c>
      <c r="AF342" s="1">
        <v>24.9</v>
      </c>
      <c r="AG342" s="1">
        <v>141.4</v>
      </c>
      <c r="AH342" s="1">
        <v>134</v>
      </c>
      <c r="AI342" s="1">
        <v>619</v>
      </c>
      <c r="AJ342" s="1">
        <v>11</v>
      </c>
      <c r="AK342" s="1">
        <v>13</v>
      </c>
      <c r="AL342" s="10">
        <v>3</v>
      </c>
      <c r="AM342" s="13">
        <v>3.2</v>
      </c>
      <c r="AN342" s="13">
        <v>23.2</v>
      </c>
      <c r="AO342" s="1">
        <v>17.399999999999999</v>
      </c>
      <c r="AP342" s="9"/>
      <c r="AQ342" s="9"/>
    </row>
    <row r="343" spans="1:43" ht="15" customHeight="1">
      <c r="A343" s="1" t="s">
        <v>543</v>
      </c>
      <c r="B343" s="9"/>
      <c r="C343" s="9"/>
      <c r="D343" s="9"/>
      <c r="E343" s="9"/>
      <c r="F343" s="32"/>
      <c r="G343" s="9"/>
      <c r="H343" s="20"/>
      <c r="I343" s="9"/>
      <c r="J343" s="9"/>
      <c r="K343" s="1" t="s">
        <v>200</v>
      </c>
      <c r="M343" s="33"/>
      <c r="O343" s="1">
        <v>880</v>
      </c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J343" s="13">
        <v>11</v>
      </c>
      <c r="AK343" s="13">
        <v>12</v>
      </c>
      <c r="AL343" s="9"/>
      <c r="AM343" s="9"/>
      <c r="AN343" s="9"/>
      <c r="AO343" s="9"/>
      <c r="AP343" s="13">
        <v>30</v>
      </c>
      <c r="AQ343" s="11" t="s">
        <v>533</v>
      </c>
    </row>
    <row r="344" spans="1:43" ht="15" customHeight="1">
      <c r="A344" s="1" t="s">
        <v>544</v>
      </c>
      <c r="B344" s="1" t="s">
        <v>43</v>
      </c>
      <c r="E344" s="1" t="s">
        <v>45</v>
      </c>
      <c r="F344" s="14">
        <v>41089</v>
      </c>
      <c r="G344" s="9"/>
      <c r="H344" s="1">
        <v>-88.537000000000006</v>
      </c>
      <c r="I344" s="2">
        <v>30.278009259259299</v>
      </c>
      <c r="K344" s="1" t="s">
        <v>200</v>
      </c>
      <c r="M344" s="1" t="s">
        <v>76</v>
      </c>
      <c r="N344" s="1">
        <v>11.62</v>
      </c>
      <c r="O344" s="10">
        <v>884</v>
      </c>
      <c r="P344" s="11" t="s">
        <v>545</v>
      </c>
      <c r="Q344" s="10">
        <v>62</v>
      </c>
      <c r="R344" s="1">
        <v>67</v>
      </c>
      <c r="S344" s="1">
        <v>39</v>
      </c>
      <c r="T344" s="1">
        <v>516</v>
      </c>
      <c r="U344" s="1">
        <v>134</v>
      </c>
      <c r="V344" s="1">
        <v>126</v>
      </c>
      <c r="W344" s="1">
        <v>142</v>
      </c>
      <c r="X344" s="1">
        <v>106</v>
      </c>
      <c r="Y344" s="1">
        <v>78</v>
      </c>
      <c r="Z344" s="1">
        <v>490</v>
      </c>
      <c r="AA344" s="1">
        <v>488</v>
      </c>
      <c r="AB344" s="1">
        <v>62</v>
      </c>
      <c r="AC344" s="1">
        <v>14.8</v>
      </c>
      <c r="AD344" s="1">
        <v>99</v>
      </c>
      <c r="AE344" s="1">
        <v>230</v>
      </c>
      <c r="AF344" s="1">
        <v>22.2</v>
      </c>
      <c r="AG344" s="1">
        <v>150</v>
      </c>
      <c r="AH344" s="1">
        <v>138</v>
      </c>
      <c r="AI344" s="1">
        <v>715</v>
      </c>
      <c r="AJ344" s="1">
        <v>9</v>
      </c>
      <c r="AK344" s="1">
        <v>11</v>
      </c>
      <c r="AL344" s="10">
        <v>3.2</v>
      </c>
      <c r="AM344" s="13">
        <v>3</v>
      </c>
      <c r="AN344" s="13">
        <v>23.7</v>
      </c>
      <c r="AO344" s="1">
        <v>20.2</v>
      </c>
      <c r="AP344" s="9"/>
      <c r="AQ344" s="9"/>
    </row>
    <row r="345" spans="1:43" ht="15" customHeight="1">
      <c r="A345" s="1" t="s">
        <v>546</v>
      </c>
      <c r="B345" s="1" t="s">
        <v>43</v>
      </c>
      <c r="C345" s="1" t="s">
        <v>44</v>
      </c>
      <c r="D345" s="1" t="s">
        <v>44</v>
      </c>
      <c r="E345" s="1" t="s">
        <v>45</v>
      </c>
      <c r="F345" s="8">
        <v>39997</v>
      </c>
      <c r="G345" s="17" t="s">
        <v>547</v>
      </c>
      <c r="H345" s="2">
        <v>-88.712199999999996</v>
      </c>
      <c r="I345" s="30">
        <v>30.22325</v>
      </c>
      <c r="J345" s="9"/>
      <c r="K345" s="1" t="s">
        <v>200</v>
      </c>
      <c r="M345" s="11" t="s">
        <v>76</v>
      </c>
      <c r="N345" s="1">
        <v>12.2</v>
      </c>
      <c r="O345" s="1">
        <v>885</v>
      </c>
      <c r="P345" s="1">
        <v>512</v>
      </c>
      <c r="Q345" s="1">
        <v>79</v>
      </c>
      <c r="R345" s="1">
        <v>64</v>
      </c>
      <c r="S345" s="1">
        <v>34</v>
      </c>
      <c r="T345" s="1">
        <v>546</v>
      </c>
      <c r="U345" s="1">
        <v>139</v>
      </c>
      <c r="V345" s="1">
        <v>114</v>
      </c>
      <c r="W345" s="1">
        <v>133</v>
      </c>
      <c r="X345" s="1">
        <v>112</v>
      </c>
      <c r="Y345" s="1">
        <v>83</v>
      </c>
      <c r="Z345" s="1">
        <v>515</v>
      </c>
      <c r="AA345" s="1">
        <v>507</v>
      </c>
      <c r="AB345" s="1">
        <v>60</v>
      </c>
      <c r="AC345" s="1">
        <v>14.8</v>
      </c>
      <c r="AD345" s="1">
        <v>108</v>
      </c>
      <c r="AE345" s="1">
        <v>233</v>
      </c>
      <c r="AF345" s="1">
        <v>24.4</v>
      </c>
      <c r="AG345" s="1">
        <v>151</v>
      </c>
      <c r="AH345" s="1">
        <v>141</v>
      </c>
      <c r="AI345" s="1">
        <v>836</v>
      </c>
      <c r="AJ345" s="13">
        <v>11</v>
      </c>
      <c r="AK345" s="13">
        <v>11</v>
      </c>
      <c r="AL345" s="1">
        <v>3.9</v>
      </c>
      <c r="AM345" s="1">
        <v>2.7</v>
      </c>
      <c r="AN345" s="1">
        <v>23.8</v>
      </c>
      <c r="AO345" s="1">
        <v>23.8</v>
      </c>
    </row>
    <row r="346" spans="1:43" ht="15" customHeight="1">
      <c r="A346" s="1" t="s">
        <v>548</v>
      </c>
      <c r="B346" s="1" t="s">
        <v>43</v>
      </c>
      <c r="E346" s="1" t="s">
        <v>107</v>
      </c>
      <c r="F346" s="14">
        <v>41053</v>
      </c>
      <c r="H346" s="1">
        <v>-88.127333333333297</v>
      </c>
      <c r="I346" s="2">
        <v>30.224490740740698</v>
      </c>
      <c r="K346" s="1" t="s">
        <v>200</v>
      </c>
      <c r="M346" s="1" t="s">
        <v>76</v>
      </c>
      <c r="N346" s="1">
        <v>11.5</v>
      </c>
      <c r="O346" s="10">
        <v>888</v>
      </c>
      <c r="P346" s="11" t="s">
        <v>549</v>
      </c>
      <c r="Q346" s="10">
        <v>72</v>
      </c>
      <c r="R346" s="1">
        <v>74</v>
      </c>
      <c r="S346" s="1">
        <v>39</v>
      </c>
      <c r="T346" s="1">
        <v>542</v>
      </c>
      <c r="U346" s="1">
        <v>140</v>
      </c>
      <c r="V346" s="1">
        <v>156</v>
      </c>
      <c r="W346" s="1">
        <v>145</v>
      </c>
      <c r="X346" s="1">
        <v>115</v>
      </c>
      <c r="Y346" s="1">
        <v>76</v>
      </c>
      <c r="Z346" s="1">
        <v>482</v>
      </c>
      <c r="AA346" s="1">
        <v>439</v>
      </c>
      <c r="AB346" s="1">
        <v>118</v>
      </c>
      <c r="AC346" s="1">
        <v>17.5</v>
      </c>
      <c r="AD346" s="1">
        <v>89.5</v>
      </c>
      <c r="AE346" s="1">
        <v>224</v>
      </c>
      <c r="AF346" s="1">
        <v>25</v>
      </c>
      <c r="AG346" s="1">
        <v>139</v>
      </c>
      <c r="AH346" s="1">
        <v>138</v>
      </c>
      <c r="AI346" s="1">
        <v>771</v>
      </c>
      <c r="AJ346" s="1">
        <v>11</v>
      </c>
      <c r="AK346" s="1">
        <v>11</v>
      </c>
      <c r="AL346" s="10">
        <v>2.4</v>
      </c>
      <c r="AM346" s="13">
        <v>2.7</v>
      </c>
      <c r="AN346" s="13">
        <v>22.9</v>
      </c>
      <c r="AO346" s="1">
        <v>20.9</v>
      </c>
      <c r="AP346" s="9"/>
      <c r="AQ346" s="9"/>
    </row>
    <row r="347" spans="1:43" ht="15" customHeight="1">
      <c r="A347" s="1" t="s">
        <v>550</v>
      </c>
      <c r="B347" s="1" t="s">
        <v>43</v>
      </c>
      <c r="E347" s="1" t="s">
        <v>45</v>
      </c>
      <c r="F347" s="14">
        <v>41207</v>
      </c>
      <c r="G347" s="9"/>
      <c r="H347" s="1">
        <v>-88.883989999999997</v>
      </c>
      <c r="I347" s="2">
        <v>30.262604166666701</v>
      </c>
      <c r="K347" s="1" t="s">
        <v>200</v>
      </c>
      <c r="M347" s="1" t="s">
        <v>76</v>
      </c>
      <c r="N347" s="1">
        <v>12.48</v>
      </c>
      <c r="O347" s="10">
        <v>890</v>
      </c>
      <c r="P347" s="11" t="s">
        <v>551</v>
      </c>
      <c r="Q347" s="10">
        <v>70</v>
      </c>
      <c r="R347" s="1">
        <v>75</v>
      </c>
      <c r="S347" s="1">
        <v>38</v>
      </c>
      <c r="T347" s="1">
        <v>515</v>
      </c>
      <c r="U347" s="1">
        <v>145</v>
      </c>
      <c r="V347" s="1">
        <v>146</v>
      </c>
      <c r="W347" s="1">
        <v>148</v>
      </c>
      <c r="X347" s="1">
        <v>107</v>
      </c>
      <c r="Y347" s="1">
        <v>79</v>
      </c>
      <c r="Z347" s="1">
        <v>494</v>
      </c>
      <c r="AA347" s="1">
        <v>510</v>
      </c>
      <c r="AB347" s="1">
        <v>54</v>
      </c>
      <c r="AC347" s="1">
        <v>16</v>
      </c>
      <c r="AD347" s="1">
        <v>96.5</v>
      </c>
      <c r="AE347" s="1">
        <v>236</v>
      </c>
      <c r="AF347" s="1">
        <v>25.7</v>
      </c>
      <c r="AG347" s="1">
        <v>142.19999999999999</v>
      </c>
      <c r="AH347" s="1">
        <v>143</v>
      </c>
      <c r="AI347" s="1">
        <v>760</v>
      </c>
      <c r="AJ347" s="1">
        <v>9</v>
      </c>
      <c r="AK347" s="1">
        <v>9</v>
      </c>
      <c r="AL347" s="10">
        <v>2.6</v>
      </c>
      <c r="AM347" s="13">
        <v>2</v>
      </c>
      <c r="AN347" s="13">
        <v>24.5</v>
      </c>
      <c r="AO347" s="1">
        <v>20</v>
      </c>
      <c r="AP347" s="9"/>
      <c r="AQ347" s="9"/>
    </row>
    <row r="348" spans="1:43" ht="15" customHeight="1">
      <c r="A348" s="1" t="s">
        <v>552</v>
      </c>
      <c r="B348" s="1" t="s">
        <v>43</v>
      </c>
      <c r="E348" s="1" t="s">
        <v>107</v>
      </c>
      <c r="F348" s="14">
        <v>41053</v>
      </c>
      <c r="H348" s="1">
        <v>-88.127333333333297</v>
      </c>
      <c r="I348" s="2">
        <v>30.224490740740698</v>
      </c>
      <c r="K348" s="1" t="s">
        <v>200</v>
      </c>
      <c r="M348" s="1" t="s">
        <v>76</v>
      </c>
      <c r="N348" s="1">
        <v>12</v>
      </c>
      <c r="O348" s="10">
        <v>895</v>
      </c>
      <c r="P348" s="11" t="s">
        <v>553</v>
      </c>
      <c r="Q348" s="10">
        <v>79</v>
      </c>
      <c r="R348" s="1">
        <v>75</v>
      </c>
      <c r="S348" s="1">
        <v>39</v>
      </c>
      <c r="T348" s="1">
        <v>536</v>
      </c>
      <c r="U348" s="1">
        <v>149</v>
      </c>
      <c r="V348" s="1">
        <v>149</v>
      </c>
      <c r="W348" s="1">
        <v>145</v>
      </c>
      <c r="X348" s="1">
        <v>102</v>
      </c>
      <c r="Y348" s="1">
        <v>79</v>
      </c>
      <c r="Z348" s="1">
        <v>491</v>
      </c>
      <c r="AA348" s="1">
        <v>500</v>
      </c>
      <c r="AB348" s="1">
        <v>119</v>
      </c>
      <c r="AC348" s="1">
        <v>17.600000000000001</v>
      </c>
      <c r="AD348" s="1">
        <v>108.4</v>
      </c>
      <c r="AE348" s="1">
        <v>229</v>
      </c>
      <c r="AF348" s="1">
        <v>24.5</v>
      </c>
      <c r="AG348" s="1">
        <v>141.9</v>
      </c>
      <c r="AH348" s="1">
        <v>134</v>
      </c>
      <c r="AI348" s="1">
        <v>769</v>
      </c>
      <c r="AJ348" s="1">
        <v>11</v>
      </c>
      <c r="AK348" s="1">
        <v>13</v>
      </c>
      <c r="AL348" s="10">
        <v>3.1</v>
      </c>
      <c r="AM348" s="13">
        <v>3</v>
      </c>
      <c r="AN348" s="13">
        <v>26.1</v>
      </c>
      <c r="AO348" s="1">
        <v>21.4</v>
      </c>
      <c r="AP348" s="9"/>
      <c r="AQ348" s="9"/>
    </row>
    <row r="349" spans="1:43" ht="15" customHeight="1">
      <c r="A349" s="7" t="s">
        <v>554</v>
      </c>
      <c r="B349" s="1" t="s">
        <v>43</v>
      </c>
      <c r="C349" s="1" t="s">
        <v>44</v>
      </c>
      <c r="D349" s="1" t="s">
        <v>43</v>
      </c>
      <c r="E349" s="1" t="s">
        <v>45</v>
      </c>
      <c r="F349" s="8">
        <v>39665</v>
      </c>
      <c r="G349" s="1" t="s">
        <v>555</v>
      </c>
      <c r="H349" s="2">
        <v>-88.832380000000001</v>
      </c>
      <c r="I349" s="1">
        <v>30.188279999999999</v>
      </c>
      <c r="J349" s="9"/>
      <c r="K349" s="1" t="s">
        <v>200</v>
      </c>
      <c r="M349" s="11" t="s">
        <v>76</v>
      </c>
      <c r="O349" s="1">
        <v>900</v>
      </c>
    </row>
    <row r="350" spans="1:43" ht="15" customHeight="1">
      <c r="A350" s="1" t="s">
        <v>556</v>
      </c>
      <c r="B350" s="1" t="s">
        <v>43</v>
      </c>
      <c r="E350" s="1" t="s">
        <v>45</v>
      </c>
      <c r="F350" s="14">
        <v>41143</v>
      </c>
      <c r="G350" s="9"/>
      <c r="H350" s="1">
        <v>-88.894999999999996</v>
      </c>
      <c r="I350" s="2">
        <v>30.234999999999999</v>
      </c>
      <c r="K350" s="1" t="s">
        <v>200</v>
      </c>
      <c r="M350" s="1" t="s">
        <v>76</v>
      </c>
      <c r="N350" s="1">
        <v>12.08</v>
      </c>
      <c r="O350" s="10">
        <v>900</v>
      </c>
      <c r="P350" s="11" t="s">
        <v>557</v>
      </c>
      <c r="Q350" s="10">
        <v>70</v>
      </c>
      <c r="R350" s="1">
        <v>65</v>
      </c>
      <c r="S350" s="1">
        <v>32</v>
      </c>
      <c r="T350" s="1">
        <v>531</v>
      </c>
      <c r="U350" s="1">
        <v>149</v>
      </c>
      <c r="V350" s="1">
        <v>142</v>
      </c>
      <c r="W350" s="1">
        <v>150</v>
      </c>
      <c r="X350" s="1">
        <v>106</v>
      </c>
      <c r="Y350" s="1">
        <v>81</v>
      </c>
      <c r="Z350" s="1">
        <v>499</v>
      </c>
      <c r="AA350" s="1">
        <v>500</v>
      </c>
      <c r="AB350" s="1">
        <v>64</v>
      </c>
      <c r="AC350" s="1">
        <v>11.3</v>
      </c>
      <c r="AD350" s="1">
        <v>100.9</v>
      </c>
      <c r="AE350" s="1">
        <v>225</v>
      </c>
      <c r="AF350" s="1">
        <v>21.6</v>
      </c>
      <c r="AG350" s="1">
        <v>142.80000000000001</v>
      </c>
      <c r="AH350" s="1">
        <v>132</v>
      </c>
      <c r="AI350" s="1">
        <v>766</v>
      </c>
      <c r="AJ350" s="1">
        <v>11</v>
      </c>
      <c r="AK350" s="1">
        <v>11</v>
      </c>
      <c r="AL350" s="10">
        <v>2.2999999999999998</v>
      </c>
      <c r="AM350" s="13">
        <v>3</v>
      </c>
      <c r="AN350" s="13">
        <v>23.9</v>
      </c>
      <c r="AO350" s="1">
        <v>20</v>
      </c>
      <c r="AP350" s="9"/>
      <c r="AQ350" s="9"/>
    </row>
    <row r="351" spans="1:43" ht="15" customHeight="1">
      <c r="A351" s="1" t="s">
        <v>558</v>
      </c>
      <c r="B351" s="1" t="s">
        <v>43</v>
      </c>
      <c r="E351" s="1" t="s">
        <v>45</v>
      </c>
      <c r="F351" s="14">
        <v>41088</v>
      </c>
      <c r="G351" s="9"/>
      <c r="H351" s="1">
        <v>-88.981639999999999</v>
      </c>
      <c r="I351" s="2">
        <v>30.2380439814815</v>
      </c>
      <c r="K351" s="1" t="s">
        <v>200</v>
      </c>
      <c r="M351" s="1" t="s">
        <v>76</v>
      </c>
      <c r="N351" s="1">
        <v>11.72</v>
      </c>
      <c r="O351" s="10">
        <v>905</v>
      </c>
      <c r="P351" s="11" t="s">
        <v>559</v>
      </c>
      <c r="Q351" s="10">
        <v>106</v>
      </c>
      <c r="R351" s="1">
        <v>65</v>
      </c>
      <c r="S351" s="1">
        <v>41</v>
      </c>
      <c r="T351" s="1">
        <v>542</v>
      </c>
      <c r="U351" s="1">
        <v>139</v>
      </c>
      <c r="V351" s="1">
        <v>132</v>
      </c>
      <c r="W351" s="1">
        <v>148</v>
      </c>
      <c r="X351" s="1">
        <v>111</v>
      </c>
      <c r="Y351" s="1">
        <v>80</v>
      </c>
      <c r="Z351" s="1">
        <v>489</v>
      </c>
      <c r="AA351" s="1">
        <v>486</v>
      </c>
      <c r="AB351" s="1">
        <v>59</v>
      </c>
      <c r="AC351" s="1">
        <v>13.2</v>
      </c>
      <c r="AD351" s="1">
        <v>102</v>
      </c>
      <c r="AE351" s="1">
        <v>224</v>
      </c>
      <c r="AF351" s="1">
        <v>20.2</v>
      </c>
      <c r="AG351" s="1">
        <v>150</v>
      </c>
      <c r="AH351" s="1">
        <v>132</v>
      </c>
      <c r="AI351" s="1">
        <v>505</v>
      </c>
      <c r="AJ351" s="1">
        <v>10</v>
      </c>
      <c r="AK351" s="1">
        <v>11</v>
      </c>
      <c r="AL351" s="10">
        <v>3</v>
      </c>
      <c r="AM351" s="13">
        <v>2.2000000000000002</v>
      </c>
      <c r="AN351" s="13">
        <v>24.3</v>
      </c>
      <c r="AO351" s="1">
        <v>19.8</v>
      </c>
      <c r="AP351" s="9"/>
      <c r="AQ351" s="9"/>
    </row>
    <row r="352" spans="1:43" ht="15" customHeight="1">
      <c r="A352" s="1" t="s">
        <v>560</v>
      </c>
      <c r="B352" s="1" t="s">
        <v>43</v>
      </c>
      <c r="E352" s="1" t="s">
        <v>45</v>
      </c>
      <c r="F352" s="14">
        <v>41144</v>
      </c>
      <c r="G352" s="9"/>
      <c r="H352" s="1">
        <v>-88.446060000000003</v>
      </c>
      <c r="I352" s="2">
        <v>30.219837962962998</v>
      </c>
      <c r="K352" s="1" t="s">
        <v>200</v>
      </c>
      <c r="M352" s="1" t="s">
        <v>76</v>
      </c>
      <c r="N352" s="1">
        <v>12.38</v>
      </c>
      <c r="O352" s="10">
        <v>905</v>
      </c>
      <c r="P352" s="11" t="s">
        <v>561</v>
      </c>
      <c r="Q352" s="10">
        <v>74</v>
      </c>
      <c r="R352" s="1">
        <v>75</v>
      </c>
      <c r="S352" s="1">
        <v>37</v>
      </c>
      <c r="T352" s="1">
        <v>516</v>
      </c>
      <c r="U352" s="1">
        <v>143</v>
      </c>
      <c r="V352" s="1">
        <v>155</v>
      </c>
      <c r="W352" s="1">
        <v>153</v>
      </c>
      <c r="X352" s="1">
        <v>111</v>
      </c>
      <c r="Y352" s="1">
        <v>80</v>
      </c>
      <c r="Z352" s="1">
        <v>492</v>
      </c>
      <c r="AA352" s="1">
        <v>520</v>
      </c>
      <c r="AB352" s="1">
        <v>54</v>
      </c>
      <c r="AC352" s="1">
        <v>12</v>
      </c>
      <c r="AD352" s="1">
        <v>99</v>
      </c>
      <c r="AE352" s="1">
        <v>232</v>
      </c>
      <c r="AF352" s="1">
        <v>18.8</v>
      </c>
      <c r="AG352" s="1">
        <v>144.69999999999999</v>
      </c>
      <c r="AH352" s="1">
        <v>139</v>
      </c>
      <c r="AI352" s="1">
        <v>591</v>
      </c>
      <c r="AJ352" s="1">
        <v>11</v>
      </c>
      <c r="AK352" s="1">
        <v>13</v>
      </c>
      <c r="AL352" s="10">
        <v>2.5</v>
      </c>
      <c r="AM352" s="13">
        <v>2</v>
      </c>
      <c r="AN352" s="13">
        <v>25.6</v>
      </c>
      <c r="AO352" s="1">
        <v>20.2</v>
      </c>
      <c r="AP352" s="9"/>
      <c r="AQ352" s="9"/>
    </row>
    <row r="353" spans="1:43" ht="15" customHeight="1">
      <c r="A353" s="1" t="s">
        <v>562</v>
      </c>
      <c r="B353" s="1" t="s">
        <v>43</v>
      </c>
      <c r="C353" s="1" t="s">
        <v>44</v>
      </c>
      <c r="D353" s="1" t="s">
        <v>44</v>
      </c>
      <c r="E353" s="1" t="s">
        <v>248</v>
      </c>
      <c r="F353" s="8">
        <v>40725</v>
      </c>
      <c r="G353" s="1" t="s">
        <v>471</v>
      </c>
      <c r="H353" s="2">
        <v>-95.367990000000006</v>
      </c>
      <c r="I353" s="1">
        <v>28.47992</v>
      </c>
      <c r="J353" s="9"/>
      <c r="K353" s="1" t="s">
        <v>200</v>
      </c>
      <c r="M353" s="11" t="s">
        <v>52</v>
      </c>
      <c r="O353" s="1">
        <v>909</v>
      </c>
      <c r="P353" s="1">
        <v>585</v>
      </c>
      <c r="Q353" s="1">
        <v>67.400000000000006</v>
      </c>
      <c r="R353" s="1">
        <v>52.5</v>
      </c>
      <c r="S353" s="1">
        <v>34</v>
      </c>
      <c r="T353" s="1">
        <v>536</v>
      </c>
      <c r="U353" s="1">
        <v>103.5</v>
      </c>
      <c r="V353" s="1">
        <v>140.1</v>
      </c>
      <c r="W353" s="1">
        <v>134</v>
      </c>
      <c r="X353" s="1">
        <v>85</v>
      </c>
      <c r="Y353" s="1">
        <v>76.2</v>
      </c>
      <c r="Z353" s="1">
        <v>484</v>
      </c>
      <c r="AA353" s="1">
        <v>490</v>
      </c>
      <c r="AB353" s="1">
        <v>54.5</v>
      </c>
      <c r="AC353" s="1">
        <v>21.5</v>
      </c>
      <c r="AD353" s="1">
        <v>105.5</v>
      </c>
      <c r="AE353" s="1">
        <v>222</v>
      </c>
      <c r="AF353" s="1">
        <v>30.5</v>
      </c>
      <c r="AG353" s="1">
        <v>146.6</v>
      </c>
      <c r="AH353" s="1">
        <v>121.2</v>
      </c>
      <c r="AJ353" s="13">
        <v>9</v>
      </c>
      <c r="AK353" s="13">
        <v>9</v>
      </c>
      <c r="AL353" s="1">
        <v>3</v>
      </c>
      <c r="AM353" s="1">
        <v>4.8</v>
      </c>
      <c r="AN353" s="1">
        <v>25.5</v>
      </c>
      <c r="AO353" s="1">
        <v>22.6</v>
      </c>
      <c r="AP353" s="13">
        <v>31</v>
      </c>
      <c r="AQ353" s="11" t="s">
        <v>563</v>
      </c>
    </row>
    <row r="354" spans="1:43" ht="15" customHeight="1">
      <c r="A354" s="1" t="s">
        <v>564</v>
      </c>
      <c r="B354" s="1" t="s">
        <v>43</v>
      </c>
      <c r="E354" s="9"/>
      <c r="F354" s="9"/>
      <c r="G354" s="9"/>
      <c r="H354" s="20"/>
      <c r="I354" s="9"/>
      <c r="J354" s="9"/>
      <c r="K354" s="1" t="s">
        <v>200</v>
      </c>
      <c r="M354" s="1" t="s">
        <v>76</v>
      </c>
      <c r="N354" s="1">
        <v>13</v>
      </c>
      <c r="O354" s="10">
        <v>913</v>
      </c>
      <c r="P354" s="11" t="s">
        <v>565</v>
      </c>
      <c r="Q354" s="10">
        <v>71.900000000000006</v>
      </c>
      <c r="R354" s="1">
        <v>59.8</v>
      </c>
      <c r="S354" s="1">
        <v>40.299999999999997</v>
      </c>
      <c r="T354" s="1">
        <v>542</v>
      </c>
      <c r="U354" s="1">
        <v>111.4</v>
      </c>
      <c r="V354" s="1">
        <v>155</v>
      </c>
      <c r="W354" s="1">
        <v>129.9</v>
      </c>
      <c r="X354" s="1">
        <v>103.2</v>
      </c>
      <c r="Y354" s="1">
        <v>78.3</v>
      </c>
      <c r="Z354" s="1">
        <v>508</v>
      </c>
      <c r="AA354" s="1">
        <v>512</v>
      </c>
      <c r="AB354" s="1">
        <v>53.5</v>
      </c>
      <c r="AC354" s="1">
        <v>23.2</v>
      </c>
      <c r="AD354" s="1">
        <v>104</v>
      </c>
      <c r="AE354" s="1">
        <v>218</v>
      </c>
      <c r="AF354" s="1">
        <v>29.3</v>
      </c>
      <c r="AG354" s="1">
        <v>150</v>
      </c>
      <c r="AH354" s="1">
        <v>132</v>
      </c>
      <c r="AI354" s="9"/>
      <c r="AJ354" s="1">
        <v>11</v>
      </c>
      <c r="AK354" s="1">
        <v>11</v>
      </c>
      <c r="AL354" s="10">
        <v>2.7</v>
      </c>
      <c r="AM354" s="13">
        <v>2</v>
      </c>
      <c r="AN354" s="13">
        <v>23.1</v>
      </c>
      <c r="AO354" s="1">
        <v>19.100000000000001</v>
      </c>
      <c r="AP354" s="1">
        <v>30</v>
      </c>
      <c r="AQ354" s="9"/>
    </row>
    <row r="355" spans="1:43" ht="15" customHeight="1">
      <c r="A355" s="1" t="s">
        <v>566</v>
      </c>
      <c r="B355" s="1" t="s">
        <v>43</v>
      </c>
      <c r="E355" s="9"/>
      <c r="F355" s="9"/>
      <c r="G355" s="9"/>
      <c r="H355" s="20"/>
      <c r="I355" s="9"/>
      <c r="J355" s="9"/>
      <c r="K355" s="1" t="s">
        <v>200</v>
      </c>
      <c r="M355" s="1" t="s">
        <v>76</v>
      </c>
      <c r="N355" s="1">
        <v>11.8</v>
      </c>
      <c r="O355" s="10">
        <v>916</v>
      </c>
      <c r="P355" s="11" t="s">
        <v>557</v>
      </c>
      <c r="Q355" s="10">
        <v>67</v>
      </c>
      <c r="R355" s="1">
        <v>55.9</v>
      </c>
      <c r="S355" s="1">
        <v>38.6</v>
      </c>
      <c r="T355" s="1">
        <v>510</v>
      </c>
      <c r="U355" s="1">
        <v>115.4</v>
      </c>
      <c r="V355" s="1">
        <v>160</v>
      </c>
      <c r="W355" s="1">
        <v>131.5</v>
      </c>
      <c r="X355" s="1">
        <v>106.9</v>
      </c>
      <c r="Y355" s="1">
        <v>79.099999999999994</v>
      </c>
      <c r="Z355" s="1">
        <v>492</v>
      </c>
      <c r="AA355" s="1">
        <v>500</v>
      </c>
      <c r="AB355" s="1">
        <v>50.4</v>
      </c>
      <c r="AC355" s="1">
        <v>21.2</v>
      </c>
      <c r="AD355" s="1">
        <v>99.8</v>
      </c>
      <c r="AE355" s="1">
        <v>202</v>
      </c>
      <c r="AF355" s="1">
        <v>30.5</v>
      </c>
      <c r="AG355" s="1">
        <v>148.4</v>
      </c>
      <c r="AH355" s="1">
        <v>118</v>
      </c>
      <c r="AI355" s="9"/>
      <c r="AJ355" s="1">
        <v>14</v>
      </c>
      <c r="AK355" s="1">
        <v>13</v>
      </c>
      <c r="AL355" s="10">
        <v>3</v>
      </c>
      <c r="AM355" s="13">
        <v>2.2999999999999998</v>
      </c>
      <c r="AN355" s="13">
        <v>23.1</v>
      </c>
      <c r="AO355" s="1">
        <v>21.8</v>
      </c>
      <c r="AP355" s="1">
        <v>29</v>
      </c>
      <c r="AQ355" s="9"/>
    </row>
    <row r="356" spans="1:43" ht="15" customHeight="1">
      <c r="A356" s="1" t="s">
        <v>567</v>
      </c>
      <c r="B356" s="1" t="s">
        <v>43</v>
      </c>
      <c r="E356" s="1" t="s">
        <v>45</v>
      </c>
      <c r="F356" s="14">
        <v>41207</v>
      </c>
      <c r="G356" s="9"/>
      <c r="H356" s="1">
        <v>-88.883989999999997</v>
      </c>
      <c r="I356" s="2">
        <v>30.262604166666701</v>
      </c>
      <c r="K356" s="1" t="s">
        <v>200</v>
      </c>
      <c r="M356" s="1" t="s">
        <v>76</v>
      </c>
      <c r="N356" s="1">
        <v>13.12</v>
      </c>
      <c r="O356" s="10">
        <v>920</v>
      </c>
      <c r="P356" s="11" t="s">
        <v>568</v>
      </c>
      <c r="Q356" s="10">
        <v>72</v>
      </c>
      <c r="R356" s="1">
        <v>73</v>
      </c>
      <c r="S356" s="1">
        <v>38</v>
      </c>
      <c r="T356" s="1">
        <v>539</v>
      </c>
      <c r="U356" s="1">
        <v>145</v>
      </c>
      <c r="V356" s="1">
        <v>151</v>
      </c>
      <c r="W356" s="1">
        <v>155</v>
      </c>
      <c r="X356" s="1">
        <v>109</v>
      </c>
      <c r="Y356" s="1">
        <v>81</v>
      </c>
      <c r="Z356" s="1">
        <v>514</v>
      </c>
      <c r="AA356" s="1">
        <v>526</v>
      </c>
      <c r="AB356" s="1">
        <v>63</v>
      </c>
      <c r="AC356" s="1">
        <v>16</v>
      </c>
      <c r="AD356" s="1">
        <v>105.6</v>
      </c>
      <c r="AE356" s="1">
        <v>240</v>
      </c>
      <c r="AF356" s="1">
        <v>23.3</v>
      </c>
      <c r="AG356" s="1">
        <v>147.4</v>
      </c>
      <c r="AH356" s="1">
        <v>146</v>
      </c>
      <c r="AI356" s="1">
        <v>445</v>
      </c>
      <c r="AJ356" s="1">
        <v>12</v>
      </c>
      <c r="AK356" s="1">
        <v>11</v>
      </c>
      <c r="AL356" s="10">
        <v>2.9</v>
      </c>
      <c r="AM356" s="13">
        <v>2.5</v>
      </c>
      <c r="AN356" s="13">
        <v>26</v>
      </c>
      <c r="AO356" s="1">
        <v>23.7</v>
      </c>
      <c r="AP356" s="9"/>
      <c r="AQ356" s="9"/>
    </row>
    <row r="357" spans="1:43" ht="15" customHeight="1">
      <c r="A357" s="1" t="s">
        <v>569</v>
      </c>
      <c r="B357" s="1" t="s">
        <v>43</v>
      </c>
      <c r="E357" s="1" t="s">
        <v>45</v>
      </c>
      <c r="F357" s="14">
        <v>41089</v>
      </c>
      <c r="G357" s="9"/>
      <c r="H357" s="1">
        <v>-88.537000000000006</v>
      </c>
      <c r="I357" s="2">
        <v>30.278009259259299</v>
      </c>
      <c r="K357" s="1" t="s">
        <v>200</v>
      </c>
      <c r="M357" s="1" t="s">
        <v>76</v>
      </c>
      <c r="N357" s="1">
        <v>12.3</v>
      </c>
      <c r="O357" s="10">
        <v>921</v>
      </c>
      <c r="P357" s="11" t="s">
        <v>553</v>
      </c>
      <c r="Q357" s="10">
        <v>70</v>
      </c>
      <c r="R357" s="1">
        <v>72</v>
      </c>
      <c r="S357" s="1">
        <v>39</v>
      </c>
      <c r="T357" s="1">
        <v>534</v>
      </c>
      <c r="U357" s="1">
        <v>142</v>
      </c>
      <c r="V357" s="1">
        <v>151</v>
      </c>
      <c r="W357" s="1">
        <v>146</v>
      </c>
      <c r="X357" s="1">
        <v>111</v>
      </c>
      <c r="Y357" s="1">
        <v>80</v>
      </c>
      <c r="Z357" s="1">
        <v>494</v>
      </c>
      <c r="AA357" s="1">
        <v>500</v>
      </c>
      <c r="AB357" s="1">
        <v>60</v>
      </c>
      <c r="AC357" s="1">
        <v>15</v>
      </c>
      <c r="AD357" s="1">
        <v>104</v>
      </c>
      <c r="AE357" s="1">
        <v>236</v>
      </c>
      <c r="AF357" s="1">
        <v>24.5</v>
      </c>
      <c r="AG357" s="1">
        <v>151</v>
      </c>
      <c r="AH357" s="1">
        <v>142</v>
      </c>
      <c r="AI357" s="1" t="s">
        <v>301</v>
      </c>
      <c r="AJ357" s="1">
        <v>11</v>
      </c>
      <c r="AK357" s="1">
        <v>15</v>
      </c>
      <c r="AL357" s="10">
        <v>1.8</v>
      </c>
      <c r="AM357" s="13">
        <v>1.8</v>
      </c>
      <c r="AN357" s="13">
        <v>22</v>
      </c>
      <c r="AO357" s="1">
        <v>19.5</v>
      </c>
      <c r="AP357" s="9"/>
      <c r="AQ357" s="1" t="s">
        <v>302</v>
      </c>
    </row>
    <row r="358" spans="1:43" ht="15" customHeight="1">
      <c r="A358" s="1" t="s">
        <v>570</v>
      </c>
      <c r="B358" s="1" t="s">
        <v>43</v>
      </c>
      <c r="C358" s="1" t="s">
        <v>44</v>
      </c>
      <c r="D358" s="1" t="s">
        <v>43</v>
      </c>
      <c r="E358" s="1" t="s">
        <v>248</v>
      </c>
      <c r="F358" s="8">
        <v>40796</v>
      </c>
      <c r="G358" s="1">
        <v>40296099</v>
      </c>
      <c r="H358" s="2">
        <v>-94.768000000000001</v>
      </c>
      <c r="I358" s="1">
        <v>29.036166667</v>
      </c>
      <c r="J358" s="9"/>
      <c r="K358" s="1" t="s">
        <v>200</v>
      </c>
      <c r="M358" s="11" t="s">
        <v>52</v>
      </c>
      <c r="O358" s="1">
        <v>921</v>
      </c>
      <c r="P358" s="1">
        <v>600</v>
      </c>
      <c r="Q358" s="1">
        <v>63</v>
      </c>
      <c r="R358" s="1">
        <v>50.4</v>
      </c>
      <c r="S358" s="1">
        <v>28.8</v>
      </c>
      <c r="T358" s="1">
        <v>587</v>
      </c>
      <c r="U358" s="1">
        <v>103.3</v>
      </c>
      <c r="V358" s="1">
        <v>131.4</v>
      </c>
      <c r="W358" s="1">
        <v>132.69999999999999</v>
      </c>
      <c r="X358" s="1">
        <v>99.5</v>
      </c>
      <c r="Y358" s="1">
        <v>82.7</v>
      </c>
      <c r="Z358" s="1">
        <v>509</v>
      </c>
      <c r="AA358" s="1">
        <v>508</v>
      </c>
      <c r="AB358" s="1">
        <v>56.5</v>
      </c>
      <c r="AC358" s="1">
        <v>17.100000000000001</v>
      </c>
      <c r="AD358" s="1">
        <v>118.3</v>
      </c>
      <c r="AE358" s="1">
        <v>243</v>
      </c>
      <c r="AF358" s="1">
        <v>32.700000000000003</v>
      </c>
      <c r="AG358" s="1">
        <v>170</v>
      </c>
      <c r="AH358" s="1">
        <v>140</v>
      </c>
      <c r="AJ358" s="13">
        <v>10</v>
      </c>
      <c r="AK358" s="13">
        <v>11</v>
      </c>
      <c r="AL358" s="1">
        <v>4.0999999999999996</v>
      </c>
      <c r="AM358" s="1">
        <v>3.8</v>
      </c>
      <c r="AN358" s="1">
        <v>24.8</v>
      </c>
      <c r="AO358" s="1">
        <v>23.4</v>
      </c>
      <c r="AP358" s="13">
        <v>31</v>
      </c>
    </row>
    <row r="359" spans="1:43" ht="15" customHeight="1">
      <c r="A359" s="1" t="s">
        <v>571</v>
      </c>
      <c r="B359" s="1" t="s">
        <v>43</v>
      </c>
      <c r="E359" s="1" t="s">
        <v>45</v>
      </c>
      <c r="F359" s="14">
        <v>41179</v>
      </c>
      <c r="G359" s="9"/>
      <c r="H359" s="1">
        <v>-88.601569999999995</v>
      </c>
      <c r="I359" s="2">
        <v>30.2874768518518</v>
      </c>
      <c r="K359" s="1" t="s">
        <v>200</v>
      </c>
      <c r="M359" s="1" t="s">
        <v>76</v>
      </c>
      <c r="N359" s="1">
        <v>12.6</v>
      </c>
      <c r="O359" s="10">
        <v>923</v>
      </c>
      <c r="P359" s="11" t="s">
        <v>572</v>
      </c>
      <c r="Q359" s="10">
        <v>86</v>
      </c>
      <c r="R359" s="1">
        <v>66</v>
      </c>
      <c r="S359" s="1">
        <v>39</v>
      </c>
      <c r="T359" s="1">
        <v>541</v>
      </c>
      <c r="U359" s="1">
        <v>141</v>
      </c>
      <c r="V359" s="1">
        <v>166</v>
      </c>
      <c r="W359" s="1">
        <v>133</v>
      </c>
      <c r="X359" s="1">
        <v>107</v>
      </c>
      <c r="Y359" s="1">
        <v>83</v>
      </c>
      <c r="Z359" s="1">
        <v>513</v>
      </c>
      <c r="AA359" s="1">
        <v>508</v>
      </c>
      <c r="AB359" s="1">
        <v>57</v>
      </c>
      <c r="AC359" s="1">
        <v>15.9</v>
      </c>
      <c r="AD359" s="1">
        <v>107</v>
      </c>
      <c r="AE359" s="1">
        <v>245</v>
      </c>
      <c r="AF359" s="1">
        <v>25.5</v>
      </c>
      <c r="AG359" s="1">
        <v>150</v>
      </c>
      <c r="AH359" s="1">
        <v>145</v>
      </c>
      <c r="AI359" s="1">
        <v>479</v>
      </c>
      <c r="AJ359" s="1">
        <v>12</v>
      </c>
      <c r="AK359" s="1">
        <v>12</v>
      </c>
      <c r="AL359" s="10">
        <v>2.2999999999999998</v>
      </c>
      <c r="AM359" s="13">
        <v>2.5</v>
      </c>
      <c r="AN359" s="13">
        <v>19</v>
      </c>
      <c r="AO359" s="1">
        <v>18.899999999999999</v>
      </c>
      <c r="AP359" s="9"/>
      <c r="AQ359" s="9"/>
    </row>
    <row r="360" spans="1:43" ht="15" customHeight="1">
      <c r="A360" s="1" t="s">
        <v>573</v>
      </c>
      <c r="B360" s="1" t="s">
        <v>43</v>
      </c>
      <c r="E360" s="1" t="s">
        <v>45</v>
      </c>
      <c r="F360" s="14">
        <v>41179</v>
      </c>
      <c r="G360" s="9"/>
      <c r="H360" s="1">
        <v>-88.601569999999995</v>
      </c>
      <c r="I360" s="2">
        <v>30.2874768518518</v>
      </c>
      <c r="K360" s="1" t="s">
        <v>200</v>
      </c>
      <c r="M360" s="1" t="s">
        <v>76</v>
      </c>
      <c r="N360" s="1">
        <v>11.2</v>
      </c>
      <c r="O360" s="10">
        <v>927</v>
      </c>
      <c r="P360" s="11" t="s">
        <v>574</v>
      </c>
      <c r="Q360" s="10">
        <v>92</v>
      </c>
      <c r="R360" s="1">
        <v>63</v>
      </c>
      <c r="S360" s="1">
        <v>35</v>
      </c>
      <c r="T360" s="1">
        <v>522</v>
      </c>
      <c r="U360" s="1">
        <v>136</v>
      </c>
      <c r="V360" s="1">
        <v>155</v>
      </c>
      <c r="W360" s="1">
        <v>127</v>
      </c>
      <c r="X360" s="1">
        <v>107</v>
      </c>
      <c r="Y360" s="1">
        <v>79</v>
      </c>
      <c r="Z360" s="1">
        <v>496</v>
      </c>
      <c r="AA360" s="1">
        <v>502</v>
      </c>
      <c r="AB360" s="1">
        <v>61</v>
      </c>
      <c r="AC360" s="1">
        <v>6.5</v>
      </c>
      <c r="AD360" s="1">
        <v>102</v>
      </c>
      <c r="AE360" s="1">
        <v>228</v>
      </c>
      <c r="AF360" s="1">
        <v>23.4</v>
      </c>
      <c r="AG360" s="1">
        <v>142</v>
      </c>
      <c r="AH360" s="1">
        <v>143</v>
      </c>
      <c r="AI360" s="1">
        <v>522</v>
      </c>
      <c r="AJ360" s="1">
        <v>9</v>
      </c>
      <c r="AK360" s="1">
        <v>10</v>
      </c>
      <c r="AL360" s="10">
        <v>2.4</v>
      </c>
      <c r="AM360" s="13">
        <v>2.7</v>
      </c>
      <c r="AN360" s="13">
        <v>25.1</v>
      </c>
      <c r="AO360" s="1">
        <v>21.9</v>
      </c>
      <c r="AP360" s="9"/>
      <c r="AQ360" s="9"/>
    </row>
    <row r="361" spans="1:43" ht="15" customHeight="1">
      <c r="A361" s="1" t="s">
        <v>575</v>
      </c>
      <c r="B361" s="1" t="s">
        <v>43</v>
      </c>
      <c r="E361" s="1" t="s">
        <v>45</v>
      </c>
      <c r="F361" s="14">
        <v>41176</v>
      </c>
      <c r="G361" s="9"/>
      <c r="H361" s="1">
        <v>-88.607219999999998</v>
      </c>
      <c r="I361" s="2">
        <v>30.288530092592602</v>
      </c>
      <c r="K361" s="1" t="s">
        <v>200</v>
      </c>
      <c r="M361" s="1" t="s">
        <v>76</v>
      </c>
      <c r="N361" s="1">
        <v>12.96</v>
      </c>
      <c r="O361" s="10">
        <v>932</v>
      </c>
      <c r="P361" s="11" t="s">
        <v>576</v>
      </c>
      <c r="Q361" s="10">
        <v>75</v>
      </c>
      <c r="R361" s="1">
        <v>70</v>
      </c>
      <c r="S361" s="1">
        <v>37</v>
      </c>
      <c r="T361" s="1">
        <v>522</v>
      </c>
      <c r="U361" s="1">
        <v>146</v>
      </c>
      <c r="V361" s="1">
        <v>151</v>
      </c>
      <c r="W361" s="1">
        <v>154</v>
      </c>
      <c r="X361" s="1">
        <v>114</v>
      </c>
      <c r="Y361" s="1">
        <v>82</v>
      </c>
      <c r="Z361" s="1">
        <v>510</v>
      </c>
      <c r="AA361" s="1">
        <v>526</v>
      </c>
      <c r="AB361" s="1">
        <v>61</v>
      </c>
      <c r="AC361" s="1">
        <v>14.5</v>
      </c>
      <c r="AD361" s="1">
        <v>107.8</v>
      </c>
      <c r="AE361" s="1">
        <v>237</v>
      </c>
      <c r="AF361" s="1">
        <v>24.3</v>
      </c>
      <c r="AG361" s="1">
        <v>151.19999999999999</v>
      </c>
      <c r="AH361" s="1">
        <v>143</v>
      </c>
      <c r="AI361" s="1">
        <v>647</v>
      </c>
      <c r="AJ361" s="1">
        <v>12</v>
      </c>
      <c r="AK361" s="1">
        <v>13</v>
      </c>
      <c r="AL361" s="10">
        <v>3.3</v>
      </c>
      <c r="AM361" s="13">
        <v>2.4</v>
      </c>
      <c r="AN361" s="13">
        <v>24.8</v>
      </c>
      <c r="AO361" s="1">
        <v>20.5</v>
      </c>
      <c r="AP361" s="1">
        <v>30</v>
      </c>
      <c r="AQ361" s="9"/>
    </row>
    <row r="362" spans="1:43" ht="15" customHeight="1">
      <c r="A362" s="1" t="s">
        <v>577</v>
      </c>
      <c r="B362" s="1" t="s">
        <v>43</v>
      </c>
      <c r="E362" s="1" t="s">
        <v>45</v>
      </c>
      <c r="F362" s="14">
        <v>41176</v>
      </c>
      <c r="G362" s="9"/>
      <c r="H362" s="1">
        <v>-88.607219999999998</v>
      </c>
      <c r="I362" s="2">
        <v>30.288530092592602</v>
      </c>
      <c r="K362" s="1" t="s">
        <v>200</v>
      </c>
      <c r="M362" s="1" t="s">
        <v>76</v>
      </c>
      <c r="N362" s="1">
        <v>13.56</v>
      </c>
      <c r="O362" s="10">
        <v>933</v>
      </c>
      <c r="P362" s="11" t="s">
        <v>545</v>
      </c>
      <c r="Q362" s="10">
        <v>70</v>
      </c>
      <c r="R362" s="1">
        <v>83</v>
      </c>
      <c r="S362" s="1">
        <v>38</v>
      </c>
      <c r="T362" s="1">
        <v>537</v>
      </c>
      <c r="U362" s="1">
        <v>148</v>
      </c>
      <c r="V362" s="1">
        <v>159</v>
      </c>
      <c r="W362" s="1">
        <v>160</v>
      </c>
      <c r="X362" s="1">
        <v>118</v>
      </c>
      <c r="Y362" s="1">
        <v>82</v>
      </c>
      <c r="Z362" s="1">
        <v>525</v>
      </c>
      <c r="AA362" s="1">
        <v>533</v>
      </c>
      <c r="AB362" s="1">
        <v>59</v>
      </c>
      <c r="AC362" s="1">
        <v>14.6</v>
      </c>
      <c r="AD362" s="1">
        <v>105.7</v>
      </c>
      <c r="AE362" s="1">
        <v>244</v>
      </c>
      <c r="AF362" s="1">
        <v>23.5</v>
      </c>
      <c r="AG362" s="1">
        <v>146</v>
      </c>
      <c r="AH362" s="1">
        <v>143</v>
      </c>
      <c r="AI362" s="1">
        <v>549</v>
      </c>
      <c r="AJ362" s="1">
        <v>9</v>
      </c>
      <c r="AK362" s="1">
        <v>10</v>
      </c>
      <c r="AL362" s="10">
        <v>3.3</v>
      </c>
      <c r="AM362" s="13">
        <v>3.1</v>
      </c>
      <c r="AN362" s="13">
        <v>23</v>
      </c>
      <c r="AO362" s="1">
        <v>20.3</v>
      </c>
      <c r="AP362" s="1">
        <v>31</v>
      </c>
      <c r="AQ362" s="9"/>
    </row>
    <row r="363" spans="1:43" ht="15" customHeight="1">
      <c r="A363" s="1" t="s">
        <v>578</v>
      </c>
      <c r="B363" s="1" t="s">
        <v>43</v>
      </c>
      <c r="C363" s="1" t="s">
        <v>44</v>
      </c>
      <c r="D363" s="1" t="s">
        <v>43</v>
      </c>
      <c r="E363" s="1" t="s">
        <v>248</v>
      </c>
      <c r="F363" s="8">
        <v>40465</v>
      </c>
      <c r="G363" s="13">
        <v>51</v>
      </c>
      <c r="H363" s="2">
        <v>-95.583699999999993</v>
      </c>
      <c r="I363" s="1">
        <v>28.665299999999998</v>
      </c>
      <c r="J363" s="9"/>
      <c r="K363" s="1" t="s">
        <v>200</v>
      </c>
      <c r="M363" s="11" t="s">
        <v>76</v>
      </c>
      <c r="O363" s="1">
        <v>935</v>
      </c>
      <c r="P363" s="1">
        <v>538</v>
      </c>
      <c r="Q363" s="1">
        <v>65</v>
      </c>
      <c r="R363" s="1">
        <v>62</v>
      </c>
      <c r="S363" s="1">
        <v>45</v>
      </c>
      <c r="T363" s="1">
        <v>542</v>
      </c>
      <c r="U363" s="1">
        <v>122</v>
      </c>
      <c r="V363" s="1">
        <v>142</v>
      </c>
      <c r="W363" s="1">
        <v>140</v>
      </c>
      <c r="X363" s="1">
        <v>102</v>
      </c>
      <c r="Y363" s="1">
        <v>83</v>
      </c>
      <c r="Z363" s="1">
        <v>520</v>
      </c>
      <c r="AA363" s="1">
        <v>490</v>
      </c>
      <c r="AB363" s="1">
        <v>65</v>
      </c>
      <c r="AC363" s="1">
        <v>17</v>
      </c>
      <c r="AD363" s="1">
        <v>112</v>
      </c>
      <c r="AE363" s="1">
        <v>239</v>
      </c>
      <c r="AF363" s="1">
        <v>29</v>
      </c>
      <c r="AG363" s="1">
        <v>160</v>
      </c>
      <c r="AH363" s="1">
        <v>150</v>
      </c>
      <c r="AI363" s="1">
        <v>404</v>
      </c>
      <c r="AJ363" s="13">
        <v>10</v>
      </c>
      <c r="AK363" s="13">
        <v>14</v>
      </c>
      <c r="AL363" s="1">
        <v>3</v>
      </c>
      <c r="AM363" s="1">
        <v>2.5</v>
      </c>
      <c r="AN363" s="1">
        <v>24.5</v>
      </c>
      <c r="AO363" s="1">
        <v>21</v>
      </c>
      <c r="AP363" s="13">
        <v>30</v>
      </c>
    </row>
    <row r="364" spans="1:43" ht="15" customHeight="1">
      <c r="A364" s="1" t="s">
        <v>579</v>
      </c>
      <c r="B364" s="1" t="s">
        <v>43</v>
      </c>
      <c r="E364" s="1" t="s">
        <v>45</v>
      </c>
      <c r="F364" s="14">
        <v>41089</v>
      </c>
      <c r="G364" s="9"/>
      <c r="H364" s="1">
        <v>-88.537000000000006</v>
      </c>
      <c r="I364" s="2">
        <v>30.278009259259299</v>
      </c>
      <c r="K364" s="1" t="s">
        <v>200</v>
      </c>
      <c r="M364" s="1" t="s">
        <v>76</v>
      </c>
      <c r="N364" s="1">
        <v>13.54</v>
      </c>
      <c r="O364" s="10">
        <v>937</v>
      </c>
      <c r="P364" s="11" t="s">
        <v>580</v>
      </c>
      <c r="Q364" s="10">
        <v>68</v>
      </c>
      <c r="R364" s="1">
        <v>70</v>
      </c>
      <c r="S364" s="1">
        <v>36</v>
      </c>
      <c r="T364" s="1">
        <v>542</v>
      </c>
      <c r="U364" s="1">
        <v>148</v>
      </c>
      <c r="V364" s="1">
        <v>156</v>
      </c>
      <c r="W364" s="1">
        <v>151</v>
      </c>
      <c r="X364" s="1">
        <v>117</v>
      </c>
      <c r="Y364" s="1">
        <v>79</v>
      </c>
      <c r="Z364" s="1">
        <v>509</v>
      </c>
      <c r="AA364" s="1">
        <v>508</v>
      </c>
      <c r="AB364" s="1">
        <v>61</v>
      </c>
      <c r="AC364" s="1">
        <v>14.1</v>
      </c>
      <c r="AD364" s="1">
        <v>108</v>
      </c>
      <c r="AE364" s="1">
        <v>241</v>
      </c>
      <c r="AF364" s="1">
        <v>26.5</v>
      </c>
      <c r="AG364" s="1">
        <v>148</v>
      </c>
      <c r="AH364" s="1">
        <v>142</v>
      </c>
      <c r="AI364" s="1" t="s">
        <v>301</v>
      </c>
      <c r="AJ364" s="1">
        <v>12</v>
      </c>
      <c r="AK364" s="1">
        <v>12</v>
      </c>
      <c r="AL364" s="10">
        <v>2.7</v>
      </c>
      <c r="AM364" s="13">
        <v>3</v>
      </c>
      <c r="AN364" s="13">
        <v>21.5</v>
      </c>
      <c r="AO364" s="1">
        <v>19</v>
      </c>
      <c r="AP364" s="9"/>
      <c r="AQ364" s="1" t="s">
        <v>302</v>
      </c>
    </row>
    <row r="365" spans="1:43" ht="15" customHeight="1">
      <c r="A365" s="1" t="s">
        <v>581</v>
      </c>
      <c r="B365" s="1" t="s">
        <v>43</v>
      </c>
      <c r="E365" s="1" t="s">
        <v>45</v>
      </c>
      <c r="F365" s="14">
        <v>41159</v>
      </c>
      <c r="G365" s="9"/>
      <c r="H365" s="1">
        <v>-88.902240000000006</v>
      </c>
      <c r="I365" s="2">
        <v>30.271331018518499</v>
      </c>
      <c r="K365" s="1" t="s">
        <v>200</v>
      </c>
      <c r="M365" s="1" t="s">
        <v>76</v>
      </c>
      <c r="N365" s="1">
        <v>14.04</v>
      </c>
      <c r="O365" s="10">
        <v>950</v>
      </c>
      <c r="P365" s="11" t="s">
        <v>582</v>
      </c>
      <c r="Q365" s="10">
        <v>90</v>
      </c>
      <c r="R365" s="1">
        <v>74</v>
      </c>
      <c r="S365" s="1">
        <v>41</v>
      </c>
      <c r="T365" s="1">
        <v>549</v>
      </c>
      <c r="U365" s="1">
        <v>152</v>
      </c>
      <c r="V365" s="1">
        <v>160</v>
      </c>
      <c r="W365" s="1">
        <v>155</v>
      </c>
      <c r="X365" s="1">
        <v>115</v>
      </c>
      <c r="Y365" s="1">
        <v>84</v>
      </c>
      <c r="Z365" s="1">
        <v>516</v>
      </c>
      <c r="AA365" s="1">
        <v>536</v>
      </c>
      <c r="AB365" s="1">
        <v>62</v>
      </c>
      <c r="AC365" s="1">
        <v>15.8</v>
      </c>
      <c r="AD365" s="1">
        <v>115</v>
      </c>
      <c r="AE365" s="1">
        <v>245</v>
      </c>
      <c r="AF365" s="1">
        <v>24.6</v>
      </c>
      <c r="AG365" s="1">
        <v>152</v>
      </c>
      <c r="AH365" s="1">
        <v>156</v>
      </c>
      <c r="AI365" s="1" t="s">
        <v>301</v>
      </c>
      <c r="AJ365" s="1">
        <v>11</v>
      </c>
      <c r="AK365" s="1">
        <v>12</v>
      </c>
      <c r="AL365" s="10">
        <v>2.5</v>
      </c>
      <c r="AM365" s="13">
        <v>2.6</v>
      </c>
      <c r="AN365" s="13">
        <v>23.6</v>
      </c>
      <c r="AO365" s="1">
        <v>21.3</v>
      </c>
      <c r="AP365" s="9"/>
      <c r="AQ365" s="1" t="s">
        <v>302</v>
      </c>
    </row>
    <row r="366" spans="1:43" ht="15" customHeight="1">
      <c r="A366" s="1" t="s">
        <v>583</v>
      </c>
      <c r="B366" s="1" t="s">
        <v>43</v>
      </c>
      <c r="E366" s="1" t="s">
        <v>45</v>
      </c>
      <c r="F366" s="14">
        <v>41114</v>
      </c>
      <c r="G366" s="9"/>
      <c r="H366" s="1">
        <v>-88.514439999999993</v>
      </c>
      <c r="I366" s="2">
        <v>30.2278703703704</v>
      </c>
      <c r="K366" s="1" t="s">
        <v>200</v>
      </c>
      <c r="M366" s="1" t="s">
        <v>52</v>
      </c>
      <c r="N366" s="1">
        <v>14.66</v>
      </c>
      <c r="O366" s="10">
        <v>951</v>
      </c>
      <c r="P366" s="11" t="s">
        <v>473</v>
      </c>
      <c r="Q366" s="10">
        <v>82</v>
      </c>
      <c r="R366" s="1">
        <v>66</v>
      </c>
      <c r="S366" s="1">
        <v>36</v>
      </c>
      <c r="T366" s="1">
        <v>559</v>
      </c>
      <c r="U366" s="1">
        <v>155</v>
      </c>
      <c r="V366" s="1">
        <v>137</v>
      </c>
      <c r="W366" s="1">
        <v>142</v>
      </c>
      <c r="X366" s="1">
        <v>115</v>
      </c>
      <c r="Y366" s="1">
        <v>86</v>
      </c>
      <c r="Z366" s="1">
        <v>539</v>
      </c>
      <c r="AA366" s="1">
        <v>562</v>
      </c>
      <c r="AB366" s="1">
        <v>51</v>
      </c>
      <c r="AC366" s="1">
        <v>15.4</v>
      </c>
      <c r="AD366" s="1">
        <v>108.8</v>
      </c>
      <c r="AE366" s="1">
        <v>251</v>
      </c>
      <c r="AF366" s="1">
        <v>23.3</v>
      </c>
      <c r="AG366" s="1">
        <v>156.19999999999999</v>
      </c>
      <c r="AH366" s="1">
        <v>150</v>
      </c>
      <c r="AI366" s="1">
        <v>668</v>
      </c>
      <c r="AJ366" s="1">
        <v>10</v>
      </c>
      <c r="AK366" s="1">
        <v>11</v>
      </c>
      <c r="AL366" s="10">
        <v>3.5</v>
      </c>
      <c r="AM366" s="13">
        <v>3.2</v>
      </c>
      <c r="AN366" s="13">
        <v>26.1</v>
      </c>
      <c r="AO366" s="1">
        <v>17.600000000000001</v>
      </c>
      <c r="AP366" s="9"/>
      <c r="AQ366" s="9"/>
    </row>
    <row r="367" spans="1:43" ht="15" customHeight="1">
      <c r="A367" s="1" t="s">
        <v>584</v>
      </c>
      <c r="B367" s="1" t="s">
        <v>43</v>
      </c>
      <c r="E367" s="1" t="s">
        <v>45</v>
      </c>
      <c r="F367" s="14">
        <v>41088</v>
      </c>
      <c r="G367" s="9"/>
      <c r="H367" s="1">
        <v>-88.981639999999999</v>
      </c>
      <c r="I367" s="2">
        <v>30.2380439814815</v>
      </c>
      <c r="K367" s="1" t="s">
        <v>200</v>
      </c>
      <c r="M367" s="1" t="s">
        <v>76</v>
      </c>
      <c r="N367" s="1">
        <v>14.3</v>
      </c>
      <c r="O367" s="10">
        <v>952</v>
      </c>
      <c r="P367" s="11" t="s">
        <v>473</v>
      </c>
      <c r="Q367" s="10">
        <v>75</v>
      </c>
      <c r="R367" s="1">
        <v>66</v>
      </c>
      <c r="S367" s="1">
        <v>39</v>
      </c>
      <c r="T367" s="1">
        <v>565</v>
      </c>
      <c r="U367" s="1">
        <v>148</v>
      </c>
      <c r="V367" s="1">
        <v>160</v>
      </c>
      <c r="W367" s="1">
        <v>151</v>
      </c>
      <c r="X367" s="1">
        <v>115</v>
      </c>
      <c r="Y367" s="1">
        <v>81</v>
      </c>
      <c r="Z367" s="1">
        <v>528</v>
      </c>
      <c r="AA367" s="1">
        <v>541</v>
      </c>
      <c r="AB367" s="1">
        <v>70</v>
      </c>
      <c r="AC367" s="1">
        <v>12.8</v>
      </c>
      <c r="AD367" s="1">
        <v>110</v>
      </c>
      <c r="AE367" s="1">
        <v>241</v>
      </c>
      <c r="AF367" s="1">
        <v>21.5</v>
      </c>
      <c r="AG367" s="1">
        <v>151</v>
      </c>
      <c r="AH367" s="1">
        <v>144</v>
      </c>
      <c r="AI367" s="1" t="s">
        <v>301</v>
      </c>
      <c r="AJ367" s="1">
        <v>12</v>
      </c>
      <c r="AK367" s="1">
        <v>13</v>
      </c>
      <c r="AL367" s="10">
        <v>1.8</v>
      </c>
      <c r="AM367" s="13">
        <v>2.5</v>
      </c>
      <c r="AN367" s="13">
        <v>26.5</v>
      </c>
      <c r="AO367" s="1">
        <v>21.1</v>
      </c>
      <c r="AP367" s="9"/>
      <c r="AQ367" s="1" t="s">
        <v>302</v>
      </c>
    </row>
    <row r="368" spans="1:43" ht="15" customHeight="1">
      <c r="A368" s="1" t="s">
        <v>585</v>
      </c>
      <c r="B368" s="1" t="s">
        <v>43</v>
      </c>
      <c r="E368" s="1" t="s">
        <v>45</v>
      </c>
      <c r="F368" s="14">
        <v>41179</v>
      </c>
      <c r="G368" s="9"/>
      <c r="H368" s="1">
        <v>-88.601569999999995</v>
      </c>
      <c r="I368" s="2">
        <v>30.2874768518518</v>
      </c>
      <c r="K368" s="1" t="s">
        <v>200</v>
      </c>
      <c r="M368" s="1" t="s">
        <v>76</v>
      </c>
      <c r="N368" s="1">
        <v>12.2</v>
      </c>
      <c r="O368" s="10">
        <v>954</v>
      </c>
      <c r="P368" s="11" t="s">
        <v>586</v>
      </c>
      <c r="Q368" s="10">
        <v>93</v>
      </c>
      <c r="R368" s="1">
        <v>66</v>
      </c>
      <c r="S368" s="1">
        <v>36</v>
      </c>
      <c r="T368" s="1">
        <v>556</v>
      </c>
      <c r="U368" s="1">
        <v>146</v>
      </c>
      <c r="V368" s="1">
        <v>160</v>
      </c>
      <c r="W368" s="1">
        <v>139</v>
      </c>
      <c r="X368" s="1">
        <v>113</v>
      </c>
      <c r="Y368" s="1">
        <v>84</v>
      </c>
      <c r="Z368" s="1">
        <v>511</v>
      </c>
      <c r="AA368" s="1">
        <v>501</v>
      </c>
      <c r="AB368" s="1">
        <v>62</v>
      </c>
      <c r="AC368" s="1">
        <v>17.2</v>
      </c>
      <c r="AD368" s="1">
        <v>107</v>
      </c>
      <c r="AE368" s="1">
        <v>243</v>
      </c>
      <c r="AF368" s="1">
        <v>22.9</v>
      </c>
      <c r="AG368" s="1">
        <v>150</v>
      </c>
      <c r="AH368" s="1">
        <v>146</v>
      </c>
      <c r="AI368" s="1">
        <v>616</v>
      </c>
      <c r="AJ368" s="1">
        <v>10</v>
      </c>
      <c r="AK368" s="1">
        <v>13</v>
      </c>
      <c r="AL368" s="10">
        <v>3.1</v>
      </c>
      <c r="AM368" s="13">
        <v>3.3</v>
      </c>
      <c r="AN368" s="13">
        <v>25</v>
      </c>
      <c r="AO368" s="1">
        <v>20.3</v>
      </c>
      <c r="AP368" s="9"/>
      <c r="AQ368" s="9"/>
    </row>
    <row r="369" spans="1:43" ht="15" customHeight="1">
      <c r="A369" s="1" t="s">
        <v>587</v>
      </c>
      <c r="B369" s="1" t="s">
        <v>43</v>
      </c>
      <c r="E369" s="1" t="s">
        <v>45</v>
      </c>
      <c r="F369" s="14">
        <v>41207</v>
      </c>
      <c r="G369" s="9"/>
      <c r="H369" s="1">
        <v>-88.883989999999997</v>
      </c>
      <c r="I369" s="2">
        <v>30.262604166666701</v>
      </c>
      <c r="K369" s="1" t="s">
        <v>200</v>
      </c>
      <c r="M369" s="1" t="s">
        <v>76</v>
      </c>
      <c r="N369" s="1">
        <v>15.22</v>
      </c>
      <c r="O369" s="10">
        <v>961</v>
      </c>
      <c r="P369" s="11" t="s">
        <v>588</v>
      </c>
      <c r="Q369" s="10">
        <v>73</v>
      </c>
      <c r="R369" s="1">
        <v>80</v>
      </c>
      <c r="S369" s="1">
        <v>41</v>
      </c>
      <c r="T369" s="1">
        <v>563</v>
      </c>
      <c r="U369" s="1">
        <v>145</v>
      </c>
      <c r="V369" s="1">
        <v>160</v>
      </c>
      <c r="W369" s="1">
        <v>162</v>
      </c>
      <c r="X369" s="1">
        <v>113</v>
      </c>
      <c r="Y369" s="1">
        <v>88</v>
      </c>
      <c r="Z369" s="1">
        <v>531</v>
      </c>
      <c r="AA369" s="1">
        <v>544</v>
      </c>
      <c r="AB369" s="1">
        <v>70</v>
      </c>
      <c r="AC369" s="1">
        <v>17</v>
      </c>
      <c r="AD369" s="1">
        <v>108</v>
      </c>
      <c r="AE369" s="1">
        <v>257</v>
      </c>
      <c r="AF369" s="1">
        <v>25.1</v>
      </c>
      <c r="AG369" s="1">
        <v>156.19999999999999</v>
      </c>
      <c r="AH369" s="1">
        <v>149</v>
      </c>
      <c r="AI369" s="1">
        <v>329</v>
      </c>
      <c r="AJ369" s="1">
        <v>12</v>
      </c>
      <c r="AK369" s="1">
        <v>14</v>
      </c>
      <c r="AL369" s="10">
        <v>2.4</v>
      </c>
      <c r="AM369" s="13">
        <v>3.7</v>
      </c>
      <c r="AN369" s="13">
        <v>24.8</v>
      </c>
      <c r="AO369" s="1">
        <v>20.3</v>
      </c>
      <c r="AP369" s="9"/>
      <c r="AQ369" s="9"/>
    </row>
    <row r="370" spans="1:43" ht="15" customHeight="1">
      <c r="A370" s="1" t="s">
        <v>589</v>
      </c>
      <c r="B370" s="1" t="s">
        <v>43</v>
      </c>
      <c r="E370" s="1" t="s">
        <v>107</v>
      </c>
      <c r="F370" s="14">
        <v>41053</v>
      </c>
      <c r="H370" s="1">
        <v>-88.127333333333297</v>
      </c>
      <c r="I370" s="2">
        <v>30.224490740740698</v>
      </c>
      <c r="K370" s="1" t="s">
        <v>200</v>
      </c>
      <c r="M370" s="1" t="s">
        <v>52</v>
      </c>
      <c r="N370" s="1">
        <v>14.5</v>
      </c>
      <c r="O370" s="10">
        <v>964</v>
      </c>
      <c r="P370" s="11" t="s">
        <v>590</v>
      </c>
      <c r="Q370" s="10">
        <v>72</v>
      </c>
      <c r="R370" s="1">
        <v>71</v>
      </c>
      <c r="S370" s="1">
        <v>36</v>
      </c>
      <c r="T370" s="1">
        <v>598</v>
      </c>
      <c r="U370" s="1">
        <v>159</v>
      </c>
      <c r="V370" s="1">
        <v>166</v>
      </c>
      <c r="W370" s="1">
        <v>152</v>
      </c>
      <c r="X370" s="1">
        <v>121</v>
      </c>
      <c r="Y370" s="1">
        <v>82</v>
      </c>
      <c r="Z370" s="1">
        <v>530</v>
      </c>
      <c r="AA370" s="1">
        <v>525</v>
      </c>
      <c r="AB370" s="1">
        <v>118</v>
      </c>
      <c r="AC370" s="1">
        <v>16.7</v>
      </c>
      <c r="AD370" s="1">
        <v>111.4</v>
      </c>
      <c r="AE370" s="1">
        <v>243</v>
      </c>
      <c r="AF370" s="1">
        <v>25.1</v>
      </c>
      <c r="AG370" s="1">
        <v>160.1</v>
      </c>
      <c r="AH370" s="1">
        <v>145</v>
      </c>
      <c r="AI370" s="1" t="s">
        <v>301</v>
      </c>
      <c r="AJ370" s="1">
        <v>10</v>
      </c>
      <c r="AK370" s="1">
        <v>13</v>
      </c>
      <c r="AL370" s="10">
        <v>2.8</v>
      </c>
      <c r="AM370" s="13">
        <v>4.2</v>
      </c>
      <c r="AN370" s="13">
        <v>25.8</v>
      </c>
      <c r="AO370" s="1">
        <v>22.5</v>
      </c>
      <c r="AP370" s="9"/>
      <c r="AQ370" s="1" t="s">
        <v>302</v>
      </c>
    </row>
    <row r="371" spans="1:43" ht="15" customHeight="1">
      <c r="A371" s="1" t="s">
        <v>591</v>
      </c>
      <c r="B371" s="1" t="s">
        <v>43</v>
      </c>
      <c r="E371" s="1" t="s">
        <v>107</v>
      </c>
      <c r="F371" s="14">
        <v>41053</v>
      </c>
      <c r="H371" s="1">
        <v>-88.127333333333297</v>
      </c>
      <c r="I371" s="2">
        <v>30.224490740740698</v>
      </c>
      <c r="K371" s="1" t="s">
        <v>200</v>
      </c>
      <c r="M371" s="1" t="s">
        <v>52</v>
      </c>
      <c r="N371" s="1">
        <v>14</v>
      </c>
      <c r="O371" s="10">
        <v>965</v>
      </c>
      <c r="P371" s="11" t="s">
        <v>592</v>
      </c>
      <c r="Q371" s="10">
        <v>112</v>
      </c>
      <c r="R371" s="1">
        <v>78</v>
      </c>
      <c r="S371" s="1">
        <v>52</v>
      </c>
      <c r="T371" s="1">
        <v>588</v>
      </c>
      <c r="U371" s="1">
        <v>166</v>
      </c>
      <c r="V371" s="1">
        <v>172</v>
      </c>
      <c r="W371" s="1">
        <v>150</v>
      </c>
      <c r="X371" s="1">
        <v>112</v>
      </c>
      <c r="Y371" s="1">
        <v>83</v>
      </c>
      <c r="Z371" s="1">
        <v>533</v>
      </c>
      <c r="AA371" s="1">
        <v>510</v>
      </c>
      <c r="AB371" s="1">
        <v>135</v>
      </c>
      <c r="AC371" s="1">
        <v>18.399999999999999</v>
      </c>
      <c r="AD371" s="1">
        <v>113.5</v>
      </c>
      <c r="AE371" s="1">
        <v>246</v>
      </c>
      <c r="AF371" s="1">
        <v>25.2</v>
      </c>
      <c r="AG371" s="1">
        <v>153.80000000000001</v>
      </c>
      <c r="AH371" s="1">
        <v>145</v>
      </c>
      <c r="AI371" s="1" t="s">
        <v>301</v>
      </c>
      <c r="AJ371" s="1">
        <v>9</v>
      </c>
      <c r="AK371" s="1">
        <v>9</v>
      </c>
      <c r="AL371" s="10">
        <v>3.1</v>
      </c>
      <c r="AM371" s="13">
        <v>2.7</v>
      </c>
      <c r="AN371" s="13">
        <v>23.5</v>
      </c>
      <c r="AO371" s="1">
        <v>24.3</v>
      </c>
      <c r="AP371" s="9"/>
      <c r="AQ371" s="1" t="s">
        <v>302</v>
      </c>
    </row>
    <row r="372" spans="1:43" ht="15" customHeight="1">
      <c r="A372" s="1" t="s">
        <v>593</v>
      </c>
      <c r="B372" s="1" t="s">
        <v>43</v>
      </c>
      <c r="E372" s="1" t="s">
        <v>107</v>
      </c>
      <c r="F372" s="14">
        <v>41053</v>
      </c>
      <c r="H372" s="1">
        <v>-88.127333333333297</v>
      </c>
      <c r="I372" s="2">
        <v>30.224490740740698</v>
      </c>
      <c r="K372" s="1" t="s">
        <v>200</v>
      </c>
      <c r="M372" s="1" t="s">
        <v>52</v>
      </c>
      <c r="N372" s="1">
        <v>14</v>
      </c>
      <c r="O372" s="10">
        <v>976</v>
      </c>
      <c r="P372" s="11" t="s">
        <v>594</v>
      </c>
      <c r="Q372" s="10">
        <v>76</v>
      </c>
      <c r="R372" s="1">
        <v>82</v>
      </c>
      <c r="S372" s="1">
        <v>43</v>
      </c>
      <c r="T372" s="1">
        <v>593</v>
      </c>
      <c r="U372" s="1">
        <v>159</v>
      </c>
      <c r="V372" s="1">
        <v>173</v>
      </c>
      <c r="W372" s="1">
        <v>155</v>
      </c>
      <c r="X372" s="1">
        <v>117</v>
      </c>
      <c r="Y372" s="1">
        <v>82</v>
      </c>
      <c r="Z372" s="1">
        <v>542</v>
      </c>
      <c r="AA372" s="1">
        <v>505</v>
      </c>
      <c r="AB372" s="1">
        <v>129</v>
      </c>
      <c r="AC372" s="1">
        <v>16.5</v>
      </c>
      <c r="AD372" s="1">
        <v>119.2</v>
      </c>
      <c r="AE372" s="1">
        <v>243</v>
      </c>
      <c r="AF372" s="1">
        <v>24.6</v>
      </c>
      <c r="AG372" s="1">
        <v>150.9</v>
      </c>
      <c r="AH372" s="1">
        <v>144</v>
      </c>
      <c r="AI372" s="1" t="s">
        <v>301</v>
      </c>
      <c r="AJ372" s="1">
        <v>10</v>
      </c>
      <c r="AK372" s="1">
        <v>11</v>
      </c>
      <c r="AL372" s="10">
        <v>3.3</v>
      </c>
      <c r="AM372" s="13">
        <v>3.3</v>
      </c>
      <c r="AN372" s="13">
        <v>244</v>
      </c>
      <c r="AO372" s="1">
        <v>215</v>
      </c>
      <c r="AP372" s="9"/>
      <c r="AQ372" s="1" t="s">
        <v>302</v>
      </c>
    </row>
    <row r="373" spans="1:43" ht="15" customHeight="1">
      <c r="A373" s="1" t="s">
        <v>595</v>
      </c>
      <c r="B373" s="1" t="s">
        <v>43</v>
      </c>
      <c r="E373" s="1" t="s">
        <v>45</v>
      </c>
      <c r="F373" s="14">
        <v>41179</v>
      </c>
      <c r="G373" s="9"/>
      <c r="H373" s="1">
        <v>-88.601569999999995</v>
      </c>
      <c r="I373" s="2">
        <v>30.2874768518518</v>
      </c>
      <c r="K373" s="1" t="s">
        <v>200</v>
      </c>
      <c r="M373" s="1" t="s">
        <v>76</v>
      </c>
      <c r="N373" s="1">
        <v>14</v>
      </c>
      <c r="O373" s="10">
        <v>976</v>
      </c>
      <c r="P373" s="11" t="s">
        <v>568</v>
      </c>
      <c r="Q373" s="10">
        <v>91</v>
      </c>
      <c r="R373" s="1">
        <v>35</v>
      </c>
      <c r="S373" s="1">
        <v>66</v>
      </c>
      <c r="T373" s="1">
        <v>564</v>
      </c>
      <c r="U373" s="1">
        <v>149</v>
      </c>
      <c r="V373" s="1">
        <v>145</v>
      </c>
      <c r="W373" s="1">
        <v>143</v>
      </c>
      <c r="X373" s="1">
        <v>115</v>
      </c>
      <c r="Y373" s="1">
        <v>85</v>
      </c>
      <c r="Z373" s="1">
        <v>530</v>
      </c>
      <c r="AA373" s="1">
        <v>514</v>
      </c>
      <c r="AB373" s="1">
        <v>51</v>
      </c>
      <c r="AC373" s="1">
        <v>17</v>
      </c>
      <c r="AD373" s="1">
        <v>113</v>
      </c>
      <c r="AE373" s="1">
        <v>251</v>
      </c>
      <c r="AF373" s="1">
        <v>26.8</v>
      </c>
      <c r="AG373" s="1">
        <v>162</v>
      </c>
      <c r="AH373" s="1">
        <v>161</v>
      </c>
      <c r="AI373" s="1">
        <v>496</v>
      </c>
      <c r="AJ373" s="1">
        <v>11</v>
      </c>
      <c r="AK373" s="1">
        <v>10</v>
      </c>
      <c r="AL373" s="10">
        <v>2.5</v>
      </c>
      <c r="AM373" s="13">
        <v>2.8</v>
      </c>
      <c r="AN373" s="13">
        <v>27.1</v>
      </c>
      <c r="AO373" s="1">
        <v>22.3</v>
      </c>
      <c r="AP373" s="9"/>
      <c r="AQ373" s="1" t="s">
        <v>596</v>
      </c>
    </row>
    <row r="374" spans="1:43" ht="15" customHeight="1">
      <c r="A374" s="1" t="s">
        <v>597</v>
      </c>
      <c r="B374" s="1" t="s">
        <v>43</v>
      </c>
      <c r="E374" s="1" t="s">
        <v>45</v>
      </c>
      <c r="F374" s="14">
        <v>41179</v>
      </c>
      <c r="G374" s="9"/>
      <c r="H374" s="1">
        <v>-88.601569999999995</v>
      </c>
      <c r="I374" s="2">
        <v>30.2874768518518</v>
      </c>
      <c r="K374" s="1" t="s">
        <v>200</v>
      </c>
      <c r="M374" s="1" t="s">
        <v>76</v>
      </c>
      <c r="N374" s="1">
        <v>14</v>
      </c>
      <c r="O374" s="10">
        <v>995</v>
      </c>
      <c r="P374" s="11" t="s">
        <v>598</v>
      </c>
      <c r="Q374" s="10">
        <v>112</v>
      </c>
      <c r="R374" s="1">
        <v>69</v>
      </c>
      <c r="S374" s="1">
        <v>39</v>
      </c>
      <c r="T374" s="1">
        <v>588</v>
      </c>
      <c r="U374" s="1">
        <v>158</v>
      </c>
      <c r="V374" s="1">
        <v>172</v>
      </c>
      <c r="W374" s="1">
        <v>142</v>
      </c>
      <c r="X374" s="1">
        <v>114</v>
      </c>
      <c r="Y374" s="1">
        <v>86</v>
      </c>
      <c r="Z374" s="1">
        <v>543</v>
      </c>
      <c r="AA374" s="1">
        <v>536</v>
      </c>
      <c r="AB374" s="1">
        <v>60</v>
      </c>
      <c r="AC374" s="1">
        <v>16.5</v>
      </c>
      <c r="AD374" s="1">
        <v>112</v>
      </c>
      <c r="AE374" s="1">
        <v>254</v>
      </c>
      <c r="AF374" s="1">
        <v>26.5</v>
      </c>
      <c r="AG374" s="1">
        <v>165</v>
      </c>
      <c r="AH374" s="1">
        <v>152</v>
      </c>
      <c r="AI374" s="1">
        <v>566</v>
      </c>
      <c r="AJ374" s="1">
        <v>12</v>
      </c>
      <c r="AK374" s="1">
        <v>13</v>
      </c>
      <c r="AL374" s="10">
        <v>3.4</v>
      </c>
      <c r="AM374" s="13">
        <v>3.1</v>
      </c>
      <c r="AN374" s="13">
        <v>26.1</v>
      </c>
      <c r="AO374" s="1">
        <v>20.399999999999999</v>
      </c>
      <c r="AP374" s="9"/>
      <c r="AQ374" s="9"/>
    </row>
    <row r="375" spans="1:43" ht="15" customHeight="1">
      <c r="A375" s="1" t="s">
        <v>599</v>
      </c>
      <c r="B375" s="1" t="s">
        <v>43</v>
      </c>
      <c r="C375" s="1" t="s">
        <v>44</v>
      </c>
      <c r="D375" s="1" t="s">
        <v>43</v>
      </c>
      <c r="E375" s="1" t="s">
        <v>45</v>
      </c>
      <c r="F375" s="8">
        <v>40808</v>
      </c>
      <c r="G375" s="1" t="s">
        <v>94</v>
      </c>
      <c r="H375" s="2" t="s">
        <v>600</v>
      </c>
      <c r="I375" s="1">
        <v>30.1933333333333</v>
      </c>
      <c r="J375" s="9"/>
      <c r="K375" s="1" t="s">
        <v>200</v>
      </c>
      <c r="M375" s="11" t="s">
        <v>52</v>
      </c>
      <c r="N375" s="1">
        <v>17.100000000000001</v>
      </c>
      <c r="O375" s="1">
        <v>1005</v>
      </c>
      <c r="P375" s="1">
        <v>579</v>
      </c>
      <c r="Q375" s="1">
        <v>95</v>
      </c>
      <c r="R375" s="1">
        <v>61</v>
      </c>
      <c r="S375" s="1">
        <v>36</v>
      </c>
      <c r="T375" s="1">
        <v>841</v>
      </c>
      <c r="U375" s="1">
        <v>158</v>
      </c>
      <c r="V375" s="1">
        <v>181</v>
      </c>
      <c r="W375" s="1">
        <v>153</v>
      </c>
      <c r="X375" s="1">
        <v>123</v>
      </c>
      <c r="Y375" s="1">
        <v>92</v>
      </c>
      <c r="Z375" s="1">
        <v>572</v>
      </c>
      <c r="AA375" s="1">
        <v>556</v>
      </c>
      <c r="AB375" s="1">
        <v>66</v>
      </c>
      <c r="AC375" s="1">
        <v>17.899999999999999</v>
      </c>
      <c r="AD375" s="1">
        <v>122</v>
      </c>
      <c r="AE375" s="1">
        <v>265</v>
      </c>
      <c r="AF375" s="1">
        <v>29</v>
      </c>
      <c r="AG375" s="1">
        <v>174</v>
      </c>
      <c r="AH375" s="1">
        <v>162</v>
      </c>
      <c r="AI375" s="1">
        <v>392</v>
      </c>
      <c r="AJ375" s="13">
        <v>10</v>
      </c>
      <c r="AK375" s="13">
        <v>12</v>
      </c>
      <c r="AL375" s="1">
        <v>3.9</v>
      </c>
      <c r="AM375" s="1">
        <v>4.3</v>
      </c>
      <c r="AN375" s="1">
        <v>26.4</v>
      </c>
      <c r="AO375" s="1">
        <v>22.6</v>
      </c>
    </row>
    <row r="376" spans="1:43" ht="15" customHeight="1">
      <c r="A376" s="1" t="s">
        <v>601</v>
      </c>
      <c r="B376" s="1" t="s">
        <v>43</v>
      </c>
      <c r="C376" s="1" t="s">
        <v>44</v>
      </c>
      <c r="D376" s="1" t="s">
        <v>44</v>
      </c>
      <c r="E376" s="1" t="s">
        <v>45</v>
      </c>
      <c r="F376" s="8">
        <v>40820</v>
      </c>
      <c r="G376" s="1" t="s">
        <v>602</v>
      </c>
      <c r="H376" s="2" t="s">
        <v>603</v>
      </c>
      <c r="I376" s="1">
        <v>30.259979999999999</v>
      </c>
      <c r="J376" s="9"/>
      <c r="K376" s="1" t="s">
        <v>200</v>
      </c>
      <c r="M376" s="11" t="s">
        <v>52</v>
      </c>
      <c r="N376" s="1">
        <v>16.559999999999999</v>
      </c>
      <c r="O376" s="1">
        <v>1013</v>
      </c>
      <c r="P376" s="1">
        <v>620</v>
      </c>
      <c r="Q376" s="1">
        <v>80</v>
      </c>
      <c r="R376" s="1">
        <v>79</v>
      </c>
      <c r="S376" s="1">
        <v>38</v>
      </c>
      <c r="T376" s="1">
        <v>589</v>
      </c>
      <c r="U376" s="1">
        <v>173</v>
      </c>
      <c r="V376" s="1">
        <v>166</v>
      </c>
      <c r="W376" s="1">
        <v>144</v>
      </c>
      <c r="X376" s="1">
        <v>118</v>
      </c>
      <c r="Y376" s="1">
        <v>88</v>
      </c>
      <c r="Z376" s="1">
        <v>569</v>
      </c>
      <c r="AA376" s="1">
        <v>560</v>
      </c>
      <c r="AB376" s="1">
        <v>75</v>
      </c>
      <c r="AC376" s="1">
        <v>20.5</v>
      </c>
      <c r="AD376" s="1">
        <v>117</v>
      </c>
      <c r="AE376" s="1">
        <v>263</v>
      </c>
      <c r="AF376" s="1">
        <v>29.5</v>
      </c>
      <c r="AG376" s="1">
        <v>168</v>
      </c>
      <c r="AH376" s="1">
        <v>160</v>
      </c>
      <c r="AI376" s="1">
        <v>376</v>
      </c>
      <c r="AJ376" s="13">
        <v>11</v>
      </c>
      <c r="AK376" s="13">
        <v>11</v>
      </c>
      <c r="AL376" s="1">
        <v>3.5</v>
      </c>
      <c r="AM376" s="1">
        <v>3.7</v>
      </c>
      <c r="AN376" s="1">
        <v>27.5</v>
      </c>
      <c r="AO376" s="1">
        <v>24.4</v>
      </c>
    </row>
    <row r="377" spans="1:43" ht="15" customHeight="1">
      <c r="A377" s="1" t="s">
        <v>604</v>
      </c>
      <c r="B377" s="1" t="s">
        <v>43</v>
      </c>
      <c r="C377" s="1" t="s">
        <v>44</v>
      </c>
      <c r="D377" s="1" t="s">
        <v>43</v>
      </c>
      <c r="E377" s="1" t="s">
        <v>107</v>
      </c>
      <c r="F377" s="8">
        <v>40861</v>
      </c>
      <c r="G377" s="1" t="s">
        <v>108</v>
      </c>
      <c r="H377" s="2">
        <v>-87.521000000000001</v>
      </c>
      <c r="I377" s="23">
        <v>30.278099999999998</v>
      </c>
      <c r="J377" s="9"/>
      <c r="K377" s="1" t="s">
        <v>200</v>
      </c>
      <c r="M377" s="11" t="s">
        <v>52</v>
      </c>
      <c r="O377" s="1">
        <v>1018</v>
      </c>
      <c r="P377" s="1">
        <v>584</v>
      </c>
      <c r="Q377" s="1">
        <v>63</v>
      </c>
      <c r="R377" s="1">
        <v>60.2</v>
      </c>
      <c r="S377" s="1">
        <v>38</v>
      </c>
      <c r="T377" s="1">
        <v>618</v>
      </c>
      <c r="U377" s="1">
        <v>129.4</v>
      </c>
      <c r="V377" s="1">
        <v>182</v>
      </c>
      <c r="W377" s="1">
        <v>147.6</v>
      </c>
      <c r="X377" s="1">
        <v>118.5</v>
      </c>
      <c r="Y377" s="1">
        <v>85.5</v>
      </c>
      <c r="Z377" s="1">
        <v>575</v>
      </c>
      <c r="AA377" s="1">
        <v>582</v>
      </c>
      <c r="AB377" s="1">
        <v>60.5</v>
      </c>
      <c r="AC377" s="1">
        <v>25.4</v>
      </c>
      <c r="AD377" s="1">
        <v>121.3</v>
      </c>
      <c r="AE377" s="1">
        <v>264</v>
      </c>
      <c r="AF377" s="1">
        <v>30.1</v>
      </c>
      <c r="AG377" s="1">
        <v>174</v>
      </c>
      <c r="AH377" s="1">
        <v>144.69999999999999</v>
      </c>
      <c r="AI377" s="1">
        <v>548</v>
      </c>
      <c r="AJ377" s="13">
        <v>10</v>
      </c>
      <c r="AK377" s="13">
        <v>9</v>
      </c>
      <c r="AL377" s="1">
        <v>3.2</v>
      </c>
      <c r="AM377" s="1">
        <v>3.7</v>
      </c>
      <c r="AN377" s="1">
        <v>27.7</v>
      </c>
      <c r="AO377" s="1">
        <v>22.1</v>
      </c>
      <c r="AP377" s="13">
        <v>31</v>
      </c>
    </row>
    <row r="378" spans="1:43" ht="15" customHeight="1">
      <c r="A378" s="1" t="s">
        <v>605</v>
      </c>
      <c r="B378" s="1" t="s">
        <v>43</v>
      </c>
      <c r="E378" s="1" t="s">
        <v>45</v>
      </c>
      <c r="F378" s="14">
        <v>41208</v>
      </c>
      <c r="G378" s="9"/>
      <c r="H378" s="1">
        <v>-88.598600000000005</v>
      </c>
      <c r="I378" s="2">
        <v>30.2720949074074</v>
      </c>
      <c r="K378" s="1" t="s">
        <v>200</v>
      </c>
      <c r="M378" s="1" t="s">
        <v>52</v>
      </c>
      <c r="N378" s="1">
        <v>16.32</v>
      </c>
      <c r="O378" s="10">
        <v>1019</v>
      </c>
      <c r="P378" s="11" t="s">
        <v>606</v>
      </c>
      <c r="Q378" s="10">
        <v>80</v>
      </c>
      <c r="R378" s="1">
        <v>78</v>
      </c>
      <c r="S378" s="1">
        <v>30</v>
      </c>
      <c r="T378" s="1">
        <v>621</v>
      </c>
      <c r="U378" s="1">
        <v>164</v>
      </c>
      <c r="V378" s="1">
        <v>172</v>
      </c>
      <c r="W378" s="1">
        <v>167</v>
      </c>
      <c r="X378" s="1">
        <v>124</v>
      </c>
      <c r="Y378" s="1">
        <v>90</v>
      </c>
      <c r="Z378" s="1">
        <v>589</v>
      </c>
      <c r="AA378" s="1">
        <v>595</v>
      </c>
      <c r="AB378" s="1">
        <v>68</v>
      </c>
      <c r="AC378" s="1">
        <v>14.5</v>
      </c>
      <c r="AD378" s="1">
        <v>120.2</v>
      </c>
      <c r="AE378" s="1">
        <v>277</v>
      </c>
      <c r="AF378" s="1">
        <v>27</v>
      </c>
      <c r="AG378" s="1">
        <v>157.1</v>
      </c>
      <c r="AH378" s="1">
        <v>168</v>
      </c>
      <c r="AI378" s="1">
        <v>356</v>
      </c>
      <c r="AJ378" s="1">
        <v>10</v>
      </c>
      <c r="AK378" s="1">
        <v>11</v>
      </c>
      <c r="AL378" s="10">
        <v>4.5</v>
      </c>
      <c r="AM378" s="13">
        <v>5.5</v>
      </c>
      <c r="AN378" s="13">
        <v>25</v>
      </c>
      <c r="AO378" s="1">
        <v>22</v>
      </c>
      <c r="AP378" s="9"/>
      <c r="AQ378" s="1" t="s">
        <v>292</v>
      </c>
    </row>
    <row r="379" spans="1:43" ht="15" customHeight="1">
      <c r="A379" s="1" t="s">
        <v>607</v>
      </c>
      <c r="B379" s="1" t="s">
        <v>43</v>
      </c>
      <c r="E379" s="1" t="s">
        <v>107</v>
      </c>
      <c r="F379" s="14">
        <v>41053</v>
      </c>
      <c r="H379" s="1">
        <v>-88.127333333333297</v>
      </c>
      <c r="I379" s="2">
        <v>30.224490740740698</v>
      </c>
      <c r="K379" s="1" t="s">
        <v>200</v>
      </c>
      <c r="M379" s="1" t="s">
        <v>52</v>
      </c>
      <c r="N379" s="1">
        <v>15.5</v>
      </c>
      <c r="O379" s="10">
        <v>1019</v>
      </c>
      <c r="P379" s="11" t="s">
        <v>608</v>
      </c>
      <c r="Q379" s="10">
        <v>78</v>
      </c>
      <c r="R379" s="1">
        <v>89</v>
      </c>
      <c r="S379" s="1">
        <v>50</v>
      </c>
      <c r="T379" s="1">
        <v>602</v>
      </c>
      <c r="U379" s="1">
        <v>155</v>
      </c>
      <c r="V379" s="1">
        <v>178</v>
      </c>
      <c r="W379" s="1">
        <v>158</v>
      </c>
      <c r="X379" s="1">
        <v>118</v>
      </c>
      <c r="Y379" s="1">
        <v>88</v>
      </c>
      <c r="Z379" s="1">
        <v>555</v>
      </c>
      <c r="AA379" s="1">
        <v>571</v>
      </c>
      <c r="AB379" s="1">
        <v>128</v>
      </c>
      <c r="AC379" s="1">
        <v>18.899999999999999</v>
      </c>
      <c r="AD379" s="1">
        <v>119</v>
      </c>
      <c r="AE379" s="1">
        <v>254</v>
      </c>
      <c r="AF379" s="1">
        <v>24.9</v>
      </c>
      <c r="AG379" s="1">
        <v>160</v>
      </c>
      <c r="AH379" s="1">
        <v>143</v>
      </c>
      <c r="AI379" s="1">
        <v>775</v>
      </c>
      <c r="AJ379" s="1">
        <v>11</v>
      </c>
      <c r="AK379" s="1">
        <v>11</v>
      </c>
      <c r="AL379" s="10">
        <v>3.5</v>
      </c>
      <c r="AM379" s="13">
        <v>3.4</v>
      </c>
      <c r="AN379" s="13">
        <v>27.4</v>
      </c>
      <c r="AO379" s="1">
        <v>23.5</v>
      </c>
      <c r="AP379" s="9"/>
      <c r="AQ379" s="9"/>
    </row>
    <row r="380" spans="1:43" ht="15" customHeight="1">
      <c r="A380" s="1" t="s">
        <v>609</v>
      </c>
      <c r="B380" s="1" t="s">
        <v>43</v>
      </c>
      <c r="C380" s="1" t="s">
        <v>44</v>
      </c>
      <c r="D380" s="1" t="s">
        <v>43</v>
      </c>
      <c r="E380" s="1" t="s">
        <v>45</v>
      </c>
      <c r="F380" s="8">
        <v>40673</v>
      </c>
      <c r="G380" s="1" t="s">
        <v>438</v>
      </c>
      <c r="H380" s="2">
        <v>-88.568740000000005</v>
      </c>
      <c r="I380" s="1">
        <v>30.249839999999999</v>
      </c>
      <c r="J380" s="9"/>
      <c r="K380" s="1" t="s">
        <v>200</v>
      </c>
      <c r="M380" s="11" t="s">
        <v>52</v>
      </c>
      <c r="N380" s="1">
        <v>20.420000000000002</v>
      </c>
      <c r="O380" s="1">
        <v>1038</v>
      </c>
      <c r="P380" s="1">
        <v>620</v>
      </c>
      <c r="Q380" s="1">
        <v>85</v>
      </c>
      <c r="R380" s="1">
        <v>75</v>
      </c>
      <c r="S380" s="1">
        <v>32</v>
      </c>
      <c r="T380" s="1">
        <v>677</v>
      </c>
      <c r="U380" s="1">
        <v>168</v>
      </c>
      <c r="V380" s="1">
        <v>183</v>
      </c>
      <c r="W380" s="1">
        <v>157</v>
      </c>
      <c r="X380" s="1">
        <v>127</v>
      </c>
      <c r="Y380" s="1">
        <v>95</v>
      </c>
      <c r="Z380" s="1">
        <v>634</v>
      </c>
      <c r="AA380" s="1">
        <v>631</v>
      </c>
      <c r="AB380" s="1">
        <v>71</v>
      </c>
      <c r="AC380" s="1">
        <v>18.7</v>
      </c>
      <c r="AD380" s="1">
        <v>132</v>
      </c>
      <c r="AE380" s="1">
        <v>281</v>
      </c>
      <c r="AF380" s="1">
        <v>32.299999999999997</v>
      </c>
      <c r="AG380" s="1">
        <v>184</v>
      </c>
      <c r="AH380" s="1">
        <v>168</v>
      </c>
      <c r="AI380" s="1">
        <v>466</v>
      </c>
      <c r="AJ380" s="13">
        <v>9</v>
      </c>
      <c r="AK380" s="13">
        <v>13</v>
      </c>
      <c r="AL380" s="1">
        <v>3</v>
      </c>
      <c r="AM380" s="1">
        <v>3.6</v>
      </c>
      <c r="AN380" s="1">
        <v>30.7</v>
      </c>
      <c r="AO380" s="1">
        <v>26.9</v>
      </c>
    </row>
    <row r="381" spans="1:43" ht="15" customHeight="1">
      <c r="A381" s="1" t="s">
        <v>610</v>
      </c>
      <c r="B381" s="1" t="s">
        <v>43</v>
      </c>
      <c r="C381" s="16" t="s">
        <v>44</v>
      </c>
      <c r="D381" s="10" t="s">
        <v>44</v>
      </c>
      <c r="E381" s="1" t="s">
        <v>426</v>
      </c>
      <c r="F381" s="8">
        <v>39371</v>
      </c>
      <c r="G381" s="1" t="s">
        <v>427</v>
      </c>
      <c r="H381" s="2">
        <v>-81.391833332999994</v>
      </c>
      <c r="I381" s="1">
        <v>30.784166667000001</v>
      </c>
      <c r="J381" s="9"/>
      <c r="K381" s="1" t="s">
        <v>200</v>
      </c>
      <c r="L381" s="9"/>
      <c r="M381" s="33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J381" s="34"/>
      <c r="AK381" s="34"/>
      <c r="AL381" s="9"/>
      <c r="AM381" s="9"/>
      <c r="AN381" s="9"/>
      <c r="AO381" s="9"/>
      <c r="AP381" s="34"/>
      <c r="AQ381" s="33"/>
    </row>
    <row r="382" spans="1:43" ht="15" customHeight="1">
      <c r="A382" s="1" t="s">
        <v>611</v>
      </c>
      <c r="B382" s="1" t="s">
        <v>612</v>
      </c>
      <c r="C382" s="9"/>
      <c r="D382" s="9"/>
      <c r="E382" s="1" t="s">
        <v>45</v>
      </c>
      <c r="F382" s="8">
        <v>40808</v>
      </c>
      <c r="H382" s="2">
        <v>-88.908500000000004</v>
      </c>
      <c r="I382" s="1">
        <v>30.193333333000002</v>
      </c>
      <c r="J382" s="9"/>
      <c r="K382" s="1" t="s">
        <v>200</v>
      </c>
      <c r="M382" s="11" t="s">
        <v>91</v>
      </c>
    </row>
    <row r="383" spans="1:43" ht="15" customHeight="1">
      <c r="A383" s="1" t="s">
        <v>613</v>
      </c>
      <c r="B383" s="1" t="s">
        <v>612</v>
      </c>
      <c r="C383" s="9"/>
      <c r="D383" s="9"/>
      <c r="E383" s="1" t="s">
        <v>45</v>
      </c>
      <c r="F383" s="8">
        <v>40820</v>
      </c>
      <c r="G383" s="1" t="s">
        <v>555</v>
      </c>
      <c r="H383" s="2">
        <v>-88.893299999999996</v>
      </c>
      <c r="I383" s="1">
        <v>30.259979999999999</v>
      </c>
      <c r="J383" s="9"/>
      <c r="K383" s="1" t="s">
        <v>200</v>
      </c>
      <c r="M383" s="11" t="s">
        <v>91</v>
      </c>
    </row>
    <row r="384" spans="1:43" ht="15" customHeight="1">
      <c r="A384" s="1" t="s">
        <v>614</v>
      </c>
      <c r="B384" s="1" t="s">
        <v>43</v>
      </c>
      <c r="C384" s="1" t="s">
        <v>44</v>
      </c>
      <c r="D384" s="1" t="s">
        <v>44</v>
      </c>
      <c r="E384" s="1" t="s">
        <v>107</v>
      </c>
      <c r="F384" s="8">
        <v>40772</v>
      </c>
      <c r="G384" s="1" t="s">
        <v>615</v>
      </c>
      <c r="H384" s="2">
        <v>-88.138120000000001</v>
      </c>
      <c r="I384" s="23">
        <v>30.233339999999998</v>
      </c>
      <c r="J384" s="9"/>
      <c r="K384" s="1" t="s">
        <v>200</v>
      </c>
      <c r="AJ384" s="1">
        <v>11</v>
      </c>
      <c r="AK384" s="1" t="s">
        <v>432</v>
      </c>
    </row>
    <row r="385" spans="1:43" ht="15" customHeight="1">
      <c r="A385" s="1" t="s">
        <v>616</v>
      </c>
      <c r="B385" s="1" t="s">
        <v>43</v>
      </c>
      <c r="C385" s="1" t="s">
        <v>44</v>
      </c>
      <c r="D385" s="1" t="s">
        <v>44</v>
      </c>
      <c r="E385" s="1" t="s">
        <v>45</v>
      </c>
      <c r="F385" s="8">
        <v>40771</v>
      </c>
      <c r="G385" s="1" t="s">
        <v>502</v>
      </c>
      <c r="H385" s="2">
        <v>-88.700100000000006</v>
      </c>
      <c r="I385" s="23">
        <v>30.238720000000001</v>
      </c>
      <c r="J385" s="9"/>
      <c r="K385" s="1" t="s">
        <v>200</v>
      </c>
      <c r="AJ385" s="1">
        <v>11</v>
      </c>
      <c r="AK385" s="1" t="s">
        <v>432</v>
      </c>
    </row>
    <row r="386" spans="1:43" ht="15" customHeight="1">
      <c r="A386" s="1" t="s">
        <v>617</v>
      </c>
      <c r="B386" s="1" t="s">
        <v>43</v>
      </c>
      <c r="C386" s="1" t="s">
        <v>44</v>
      </c>
      <c r="D386" s="1" t="s">
        <v>44</v>
      </c>
      <c r="E386" s="1" t="s">
        <v>45</v>
      </c>
      <c r="F386" s="8">
        <v>40771</v>
      </c>
      <c r="G386" s="1" t="s">
        <v>502</v>
      </c>
      <c r="H386" s="2">
        <v>-88.700100000000006</v>
      </c>
      <c r="I386" s="23">
        <v>30.238720000000001</v>
      </c>
      <c r="J386" s="9"/>
      <c r="K386" s="1" t="s">
        <v>200</v>
      </c>
      <c r="AJ386" s="1">
        <v>13</v>
      </c>
      <c r="AK386" s="1" t="s">
        <v>432</v>
      </c>
    </row>
    <row r="387" spans="1:43" ht="15" customHeight="1">
      <c r="A387" s="1" t="s">
        <v>618</v>
      </c>
      <c r="B387" s="1" t="s">
        <v>43</v>
      </c>
      <c r="C387" s="1" t="s">
        <v>44</v>
      </c>
      <c r="D387" s="1" t="s">
        <v>44</v>
      </c>
      <c r="E387" s="1" t="s">
        <v>107</v>
      </c>
      <c r="F387" s="8">
        <v>40847</v>
      </c>
      <c r="G387" s="1" t="s">
        <v>213</v>
      </c>
      <c r="H387" s="2">
        <v>87.732990000000001</v>
      </c>
      <c r="I387" s="23">
        <v>30.241320000000002</v>
      </c>
      <c r="J387" s="9"/>
      <c r="K387" s="1" t="s">
        <v>200</v>
      </c>
      <c r="AJ387" s="1">
        <v>13</v>
      </c>
      <c r="AK387" s="1" t="s">
        <v>432</v>
      </c>
    </row>
    <row r="388" spans="1:43" ht="15" customHeight="1">
      <c r="A388" s="1" t="s">
        <v>619</v>
      </c>
      <c r="B388" s="1" t="s">
        <v>43</v>
      </c>
      <c r="C388" s="1" t="s">
        <v>44</v>
      </c>
      <c r="D388" s="1" t="s">
        <v>44</v>
      </c>
      <c r="E388" s="1" t="s">
        <v>107</v>
      </c>
      <c r="F388" s="8">
        <v>40847</v>
      </c>
      <c r="G388" s="1" t="s">
        <v>213</v>
      </c>
      <c r="H388" s="2">
        <v>87.732990000000001</v>
      </c>
      <c r="I388" s="23">
        <v>30.241320000000002</v>
      </c>
      <c r="J388" s="9"/>
      <c r="K388" s="1" t="s">
        <v>200</v>
      </c>
      <c r="AJ388" s="1">
        <v>11</v>
      </c>
      <c r="AK388" s="1" t="s">
        <v>432</v>
      </c>
    </row>
    <row r="389" spans="1:43" ht="15" customHeight="1">
      <c r="A389" s="1" t="s">
        <v>620</v>
      </c>
      <c r="B389" s="1" t="s">
        <v>43</v>
      </c>
      <c r="E389" s="9"/>
      <c r="F389" s="9"/>
      <c r="G389" s="1" t="s">
        <v>621</v>
      </c>
      <c r="H389" s="20"/>
      <c r="I389" s="9"/>
      <c r="J389" s="9"/>
      <c r="K389" s="1" t="s">
        <v>200</v>
      </c>
      <c r="M389" s="9"/>
      <c r="N389" s="9"/>
      <c r="P389" s="33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1">
        <v>11</v>
      </c>
      <c r="AK389" s="1">
        <v>12</v>
      </c>
      <c r="AL389" s="10">
        <v>2.7</v>
      </c>
      <c r="AM389" s="13">
        <v>2.6</v>
      </c>
      <c r="AN389" s="13">
        <v>24.4</v>
      </c>
      <c r="AO389" s="1">
        <v>20</v>
      </c>
      <c r="AP389" s="9"/>
      <c r="AQ389" s="9"/>
    </row>
    <row r="390" spans="1:43" ht="15" customHeight="1">
      <c r="A390" s="1" t="s">
        <v>622</v>
      </c>
      <c r="B390" s="1" t="s">
        <v>43</v>
      </c>
      <c r="E390" s="9"/>
      <c r="F390" s="9"/>
      <c r="G390" s="1" t="s">
        <v>621</v>
      </c>
      <c r="H390" s="20"/>
      <c r="I390" s="9"/>
      <c r="J390" s="9"/>
      <c r="K390" s="1" t="s">
        <v>200</v>
      </c>
      <c r="M390" s="9"/>
      <c r="N390" s="9"/>
      <c r="P390" s="33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1">
        <v>11</v>
      </c>
      <c r="AK390" s="1">
        <v>14</v>
      </c>
      <c r="AL390" s="10">
        <v>4.5</v>
      </c>
      <c r="AM390" s="13">
        <v>3.8</v>
      </c>
      <c r="AN390" s="13">
        <v>30.4</v>
      </c>
      <c r="AO390" s="1">
        <v>22.7</v>
      </c>
      <c r="AP390" s="9"/>
      <c r="AQ390" s="9"/>
    </row>
    <row r="391" spans="1:43" ht="15" customHeight="1">
      <c r="A391" s="1" t="s">
        <v>623</v>
      </c>
      <c r="B391" s="1" t="s">
        <v>43</v>
      </c>
      <c r="E391" s="9"/>
      <c r="F391" s="9"/>
      <c r="G391" s="1" t="s">
        <v>621</v>
      </c>
      <c r="H391" s="20"/>
      <c r="I391" s="9"/>
      <c r="J391" s="9"/>
      <c r="K391" s="1" t="s">
        <v>200</v>
      </c>
      <c r="M391" s="9"/>
      <c r="N391" s="9"/>
      <c r="P391" s="33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1">
        <v>9</v>
      </c>
      <c r="AK391" s="1">
        <v>9</v>
      </c>
      <c r="AL391" s="10">
        <v>4.2</v>
      </c>
      <c r="AM391" s="13">
        <v>4.0999999999999996</v>
      </c>
      <c r="AN391" s="13">
        <v>23.1</v>
      </c>
      <c r="AO391" s="1">
        <v>21.3</v>
      </c>
      <c r="AP391" s="9"/>
      <c r="AQ391" s="9"/>
    </row>
    <row r="392" spans="1:43" ht="15" customHeight="1">
      <c r="A392" s="1" t="s">
        <v>624</v>
      </c>
      <c r="B392" s="1" t="s">
        <v>43</v>
      </c>
      <c r="E392" s="9"/>
      <c r="F392" s="9"/>
      <c r="G392" s="1" t="s">
        <v>621</v>
      </c>
      <c r="H392" s="20"/>
      <c r="I392" s="9"/>
      <c r="J392" s="9"/>
      <c r="K392" s="1" t="s">
        <v>200</v>
      </c>
      <c r="AE392" s="9"/>
      <c r="AF392" s="9"/>
      <c r="AG392" s="9"/>
      <c r="AH392" s="9"/>
      <c r="AI392" s="9"/>
      <c r="AJ392" s="1">
        <v>11</v>
      </c>
      <c r="AK392" s="1">
        <v>11</v>
      </c>
      <c r="AL392" s="10">
        <v>4.8</v>
      </c>
      <c r="AM392" s="13">
        <v>4.0999999999999996</v>
      </c>
      <c r="AN392" s="13">
        <v>26.1</v>
      </c>
      <c r="AO392" s="1">
        <v>20</v>
      </c>
      <c r="AP392" s="9"/>
      <c r="AQ392" s="9"/>
    </row>
    <row r="393" spans="1:43" ht="15" customHeight="1">
      <c r="A393" s="1">
        <v>2010052702</v>
      </c>
      <c r="B393" s="1" t="s">
        <v>43</v>
      </c>
      <c r="C393" s="1" t="s">
        <v>43</v>
      </c>
      <c r="D393" s="1" t="s">
        <v>44</v>
      </c>
      <c r="E393" s="1" t="s">
        <v>107</v>
      </c>
      <c r="F393" s="8">
        <v>40325</v>
      </c>
      <c r="G393" s="1" t="s">
        <v>625</v>
      </c>
      <c r="H393" s="2">
        <v>-88.300030000000007</v>
      </c>
      <c r="I393" s="23">
        <v>30.231619999999999</v>
      </c>
      <c r="J393" s="9"/>
      <c r="K393" s="1" t="s">
        <v>626</v>
      </c>
      <c r="L393" s="12" t="s">
        <v>48</v>
      </c>
      <c r="M393" s="1" t="s">
        <v>76</v>
      </c>
      <c r="N393" s="27">
        <v>6.4</v>
      </c>
      <c r="O393" s="1">
        <v>762</v>
      </c>
      <c r="P393" s="1">
        <v>419</v>
      </c>
    </row>
    <row r="394" spans="1:43" ht="15" customHeight="1">
      <c r="A394" s="1">
        <v>2008032001</v>
      </c>
      <c r="B394" s="1" t="s">
        <v>43</v>
      </c>
      <c r="C394" s="1" t="s">
        <v>43</v>
      </c>
      <c r="D394" s="1" t="s">
        <v>44</v>
      </c>
      <c r="E394" s="1" t="s">
        <v>107</v>
      </c>
      <c r="F394" s="8">
        <v>39527</v>
      </c>
      <c r="G394" s="1" t="s">
        <v>108</v>
      </c>
      <c r="H394" s="2">
        <v>-88.106866666666704</v>
      </c>
      <c r="I394" s="23">
        <v>30.23845</v>
      </c>
      <c r="J394" s="9"/>
      <c r="K394" s="1" t="s">
        <v>626</v>
      </c>
      <c r="L394" s="15" t="s">
        <v>47</v>
      </c>
      <c r="M394" s="1" t="s">
        <v>52</v>
      </c>
      <c r="N394" s="27">
        <v>0.85</v>
      </c>
      <c r="O394" s="1">
        <v>277</v>
      </c>
      <c r="P394" s="1">
        <v>198</v>
      </c>
    </row>
    <row r="395" spans="1:43" ht="15" customHeight="1">
      <c r="A395" s="19" t="s">
        <v>627</v>
      </c>
      <c r="B395" s="1" t="s">
        <v>43</v>
      </c>
      <c r="C395" s="16" t="s">
        <v>43</v>
      </c>
      <c r="D395" s="1" t="s">
        <v>44</v>
      </c>
      <c r="E395" s="1" t="s">
        <v>79</v>
      </c>
      <c r="F395" s="54">
        <v>40716</v>
      </c>
      <c r="G395" s="37" t="s">
        <v>628</v>
      </c>
      <c r="H395" s="21">
        <v>-81.995616666666706</v>
      </c>
      <c r="I395" s="1">
        <v>58.36</v>
      </c>
      <c r="J395" s="9"/>
      <c r="K395" s="1" t="s">
        <v>626</v>
      </c>
      <c r="L395" s="15" t="s">
        <v>47</v>
      </c>
      <c r="M395" s="37" t="s">
        <v>76</v>
      </c>
      <c r="O395" s="37">
        <v>345</v>
      </c>
    </row>
    <row r="396" spans="1:43" ht="15" customHeight="1">
      <c r="A396" s="1" t="s">
        <v>629</v>
      </c>
      <c r="B396" s="1" t="s">
        <v>43</v>
      </c>
      <c r="C396" s="1" t="s">
        <v>43</v>
      </c>
      <c r="D396" s="1" t="s">
        <v>44</v>
      </c>
      <c r="E396" s="1" t="s">
        <v>111</v>
      </c>
      <c r="F396" s="8">
        <v>40405</v>
      </c>
      <c r="G396" s="1">
        <v>100117021</v>
      </c>
      <c r="H396" s="2">
        <v>-91.532499999999999</v>
      </c>
      <c r="I396" s="1">
        <v>29.1252</v>
      </c>
      <c r="J396" s="9"/>
      <c r="K396" s="1" t="s">
        <v>626</v>
      </c>
      <c r="L396" s="15" t="s">
        <v>47</v>
      </c>
      <c r="M396" s="11" t="s">
        <v>91</v>
      </c>
      <c r="N396" s="1">
        <v>0.76</v>
      </c>
      <c r="O396" s="1">
        <v>372</v>
      </c>
    </row>
    <row r="397" spans="1:43" ht="15" customHeight="1">
      <c r="A397" s="1" t="s">
        <v>630</v>
      </c>
      <c r="B397" s="1" t="s">
        <v>43</v>
      </c>
      <c r="C397" s="1" t="s">
        <v>43</v>
      </c>
      <c r="D397" s="1" t="s">
        <v>44</v>
      </c>
      <c r="E397" s="1" t="s">
        <v>111</v>
      </c>
      <c r="F397" s="8">
        <v>40405</v>
      </c>
      <c r="G397" s="1">
        <v>100117021</v>
      </c>
      <c r="H397" s="2">
        <v>-91.532499999999999</v>
      </c>
      <c r="I397" s="1">
        <v>29.1252</v>
      </c>
      <c r="J397" s="9"/>
      <c r="K397" s="1" t="s">
        <v>626</v>
      </c>
      <c r="L397" s="15" t="s">
        <v>47</v>
      </c>
      <c r="M397" s="11" t="s">
        <v>52</v>
      </c>
      <c r="N397" s="1">
        <v>0.74199999999999999</v>
      </c>
      <c r="O397" s="1">
        <v>381</v>
      </c>
    </row>
    <row r="398" spans="1:43" ht="15" customHeight="1">
      <c r="A398" s="19" t="s">
        <v>631</v>
      </c>
      <c r="B398" s="1" t="s">
        <v>43</v>
      </c>
      <c r="C398" s="16" t="s">
        <v>43</v>
      </c>
      <c r="D398" s="1" t="s">
        <v>44</v>
      </c>
      <c r="E398" s="1" t="s">
        <v>79</v>
      </c>
      <c r="F398" s="54">
        <v>40716</v>
      </c>
      <c r="G398" s="37" t="s">
        <v>628</v>
      </c>
      <c r="H398" s="21">
        <v>-81.983283333333304</v>
      </c>
      <c r="I398" s="1">
        <v>59.625</v>
      </c>
      <c r="J398" s="9"/>
      <c r="K398" s="1" t="s">
        <v>626</v>
      </c>
      <c r="L398" s="15" t="s">
        <v>47</v>
      </c>
      <c r="M398" s="37" t="s">
        <v>76</v>
      </c>
      <c r="O398" s="37">
        <v>383</v>
      </c>
    </row>
    <row r="399" spans="1:43" ht="15" customHeight="1">
      <c r="A399" s="1">
        <v>2008030601</v>
      </c>
      <c r="B399" s="1" t="s">
        <v>43</v>
      </c>
      <c r="C399" s="1" t="s">
        <v>43</v>
      </c>
      <c r="D399" s="1" t="s">
        <v>44</v>
      </c>
      <c r="E399" s="1" t="s">
        <v>107</v>
      </c>
      <c r="F399" s="8">
        <v>39513</v>
      </c>
      <c r="G399" s="1" t="s">
        <v>632</v>
      </c>
      <c r="H399" s="2">
        <v>-88.3050833333333</v>
      </c>
      <c r="I399" s="23">
        <v>30.3642</v>
      </c>
      <c r="J399" s="9"/>
      <c r="K399" s="1" t="s">
        <v>626</v>
      </c>
      <c r="L399" s="15" t="s">
        <v>47</v>
      </c>
      <c r="M399" s="1" t="s">
        <v>52</v>
      </c>
      <c r="N399" s="27">
        <v>1.1609</v>
      </c>
      <c r="O399" s="1">
        <v>441</v>
      </c>
      <c r="P399" s="1">
        <v>220</v>
      </c>
    </row>
    <row r="400" spans="1:43" ht="15" customHeight="1">
      <c r="A400" s="1" t="s">
        <v>633</v>
      </c>
      <c r="B400" s="1" t="s">
        <v>43</v>
      </c>
      <c r="C400" s="1" t="s">
        <v>43</v>
      </c>
      <c r="D400" s="1" t="s">
        <v>44</v>
      </c>
      <c r="E400" s="1" t="s">
        <v>107</v>
      </c>
      <c r="F400" s="8">
        <v>40466</v>
      </c>
      <c r="G400" s="1" t="s">
        <v>634</v>
      </c>
      <c r="H400" s="2">
        <v>-87.493899999999996</v>
      </c>
      <c r="I400" s="23">
        <v>30.290116666666702</v>
      </c>
      <c r="J400" s="9"/>
      <c r="K400" s="1" t="s">
        <v>626</v>
      </c>
      <c r="L400" s="15" t="s">
        <v>47</v>
      </c>
      <c r="M400" s="1" t="s">
        <v>76</v>
      </c>
      <c r="N400" s="27">
        <v>2</v>
      </c>
      <c r="O400" s="1">
        <v>505</v>
      </c>
      <c r="P400" s="1">
        <v>279</v>
      </c>
      <c r="AQ400" s="11" t="s">
        <v>633</v>
      </c>
    </row>
    <row r="401" spans="1:43" ht="15" customHeight="1">
      <c r="A401" s="1" t="s">
        <v>635</v>
      </c>
      <c r="B401" s="1" t="s">
        <v>43</v>
      </c>
      <c r="C401" s="1" t="s">
        <v>43</v>
      </c>
      <c r="D401" s="1" t="s">
        <v>44</v>
      </c>
      <c r="E401" s="1" t="s">
        <v>107</v>
      </c>
      <c r="F401" s="8">
        <v>40466</v>
      </c>
      <c r="G401" s="1" t="s">
        <v>634</v>
      </c>
      <c r="H401" s="2">
        <v>-87.493899999999996</v>
      </c>
      <c r="I401" s="23">
        <v>30.290116666666702</v>
      </c>
      <c r="J401" s="9"/>
      <c r="K401" s="1" t="s">
        <v>626</v>
      </c>
      <c r="L401" s="15" t="s">
        <v>47</v>
      </c>
      <c r="M401" s="1" t="s">
        <v>52</v>
      </c>
      <c r="N401" s="27">
        <v>2.2999999999999998</v>
      </c>
      <c r="O401" s="1">
        <v>530</v>
      </c>
      <c r="P401" s="1">
        <v>296</v>
      </c>
      <c r="AQ401" s="11" t="s">
        <v>635</v>
      </c>
    </row>
    <row r="402" spans="1:43" ht="15" customHeight="1">
      <c r="A402" s="19" t="s">
        <v>636</v>
      </c>
      <c r="B402" s="1" t="s">
        <v>43</v>
      </c>
      <c r="C402" s="16" t="s">
        <v>43</v>
      </c>
      <c r="D402" s="1" t="s">
        <v>44</v>
      </c>
      <c r="E402" s="1" t="s">
        <v>79</v>
      </c>
      <c r="F402" s="54">
        <v>39797</v>
      </c>
      <c r="G402" s="37" t="s">
        <v>419</v>
      </c>
      <c r="H402" s="21">
        <v>-82.069550000000007</v>
      </c>
      <c r="I402" s="1">
        <v>49.725999999999999</v>
      </c>
      <c r="J402" s="9"/>
      <c r="K402" s="1" t="s">
        <v>626</v>
      </c>
      <c r="L402" s="15" t="s">
        <v>47</v>
      </c>
      <c r="M402" s="37" t="s">
        <v>52</v>
      </c>
      <c r="O402" s="37">
        <v>598</v>
      </c>
    </row>
    <row r="403" spans="1:43" ht="15" customHeight="1">
      <c r="A403" s="19" t="s">
        <v>637</v>
      </c>
      <c r="B403" s="1" t="s">
        <v>43</v>
      </c>
      <c r="C403" s="1" t="s">
        <v>43</v>
      </c>
      <c r="D403" s="1" t="s">
        <v>44</v>
      </c>
      <c r="E403" s="1" t="s">
        <v>79</v>
      </c>
      <c r="F403" s="54">
        <v>39630</v>
      </c>
      <c r="G403" s="37" t="s">
        <v>411</v>
      </c>
      <c r="H403" s="21">
        <v>-81.954250000000002</v>
      </c>
      <c r="I403" s="1">
        <v>31.777000000000001</v>
      </c>
      <c r="J403" s="9"/>
      <c r="K403" s="1" t="s">
        <v>626</v>
      </c>
      <c r="L403" s="15" t="s">
        <v>47</v>
      </c>
      <c r="M403" s="37" t="s">
        <v>52</v>
      </c>
      <c r="O403" s="37">
        <v>670</v>
      </c>
    </row>
    <row r="404" spans="1:43" ht="15" customHeight="1">
      <c r="A404" s="19" t="s">
        <v>638</v>
      </c>
      <c r="B404" s="1" t="s">
        <v>43</v>
      </c>
      <c r="C404" s="1" t="s">
        <v>43</v>
      </c>
      <c r="D404" s="1" t="s">
        <v>44</v>
      </c>
      <c r="E404" s="1" t="s">
        <v>79</v>
      </c>
      <c r="F404" s="54">
        <v>39631</v>
      </c>
      <c r="G404" s="37" t="s">
        <v>411</v>
      </c>
      <c r="H404" s="21">
        <v>-81.925716666666702</v>
      </c>
      <c r="I404" s="1">
        <v>33.014000000000003</v>
      </c>
      <c r="J404" s="9"/>
      <c r="K404" s="1" t="s">
        <v>626</v>
      </c>
      <c r="L404" s="15" t="s">
        <v>47</v>
      </c>
      <c r="M404" s="37" t="s">
        <v>52</v>
      </c>
      <c r="O404" s="37">
        <v>693</v>
      </c>
    </row>
    <row r="405" spans="1:43" ht="15" customHeight="1">
      <c r="A405" s="19" t="s">
        <v>639</v>
      </c>
      <c r="B405" s="1" t="s">
        <v>43</v>
      </c>
      <c r="C405" s="1" t="s">
        <v>43</v>
      </c>
      <c r="D405" s="1" t="s">
        <v>44</v>
      </c>
      <c r="E405" s="1" t="s">
        <v>79</v>
      </c>
      <c r="F405" s="54">
        <v>39244</v>
      </c>
      <c r="G405" s="1" t="s">
        <v>411</v>
      </c>
      <c r="H405" s="21">
        <v>-81.814300000000003</v>
      </c>
      <c r="I405" s="1">
        <v>41.642000000000003</v>
      </c>
      <c r="J405" s="9"/>
      <c r="K405" s="1" t="s">
        <v>626</v>
      </c>
      <c r="L405" s="15" t="s">
        <v>47</v>
      </c>
      <c r="M405" s="1" t="s">
        <v>52</v>
      </c>
      <c r="O405" s="37">
        <v>700</v>
      </c>
    </row>
    <row r="406" spans="1:43" ht="15" customHeight="1">
      <c r="A406" s="1">
        <v>2008032503</v>
      </c>
      <c r="B406" s="1" t="s">
        <v>43</v>
      </c>
      <c r="C406" s="1" t="s">
        <v>43</v>
      </c>
      <c r="D406" s="1" t="s">
        <v>44</v>
      </c>
      <c r="E406" s="1" t="s">
        <v>107</v>
      </c>
      <c r="F406" s="8">
        <v>39532</v>
      </c>
      <c r="G406" s="1" t="s">
        <v>625</v>
      </c>
      <c r="H406" s="2">
        <v>-88.289533333333296</v>
      </c>
      <c r="I406" s="23">
        <v>30.240950000000002</v>
      </c>
      <c r="J406" s="9"/>
      <c r="K406" s="1" t="s">
        <v>626</v>
      </c>
      <c r="L406" s="15" t="s">
        <v>47</v>
      </c>
      <c r="M406" s="1" t="s">
        <v>76</v>
      </c>
      <c r="N406" s="27">
        <v>5.2</v>
      </c>
      <c r="O406" s="1">
        <v>720</v>
      </c>
      <c r="P406" s="1">
        <v>382</v>
      </c>
    </row>
    <row r="407" spans="1:43" ht="15" customHeight="1">
      <c r="A407" s="1">
        <v>2008032504</v>
      </c>
      <c r="B407" s="1" t="s">
        <v>43</v>
      </c>
      <c r="C407" s="1" t="s">
        <v>43</v>
      </c>
      <c r="D407" s="1" t="s">
        <v>44</v>
      </c>
      <c r="E407" s="1" t="s">
        <v>107</v>
      </c>
      <c r="F407" s="8">
        <v>39532</v>
      </c>
      <c r="G407" s="1" t="s">
        <v>625</v>
      </c>
      <c r="H407" s="2">
        <v>-88.289533333333296</v>
      </c>
      <c r="I407" s="23">
        <v>30.240950000000002</v>
      </c>
      <c r="J407" s="9"/>
      <c r="K407" s="1" t="s">
        <v>626</v>
      </c>
      <c r="L407" s="15" t="s">
        <v>47</v>
      </c>
      <c r="M407" s="1" t="s">
        <v>76</v>
      </c>
      <c r="N407" s="27">
        <v>5.4</v>
      </c>
      <c r="O407" s="1">
        <v>720</v>
      </c>
      <c r="P407" s="1">
        <v>380</v>
      </c>
    </row>
    <row r="408" spans="1:43" ht="15" customHeight="1">
      <c r="A408" s="19" t="s">
        <v>640</v>
      </c>
      <c r="B408" s="1" t="s">
        <v>43</v>
      </c>
      <c r="C408" s="1" t="s">
        <v>43</v>
      </c>
      <c r="D408" s="1" t="s">
        <v>44</v>
      </c>
      <c r="E408" s="1" t="s">
        <v>79</v>
      </c>
      <c r="F408" s="54">
        <v>39724</v>
      </c>
      <c r="G408" s="37" t="s">
        <v>641</v>
      </c>
      <c r="H408" s="21">
        <v>-82.230783333333306</v>
      </c>
      <c r="I408" s="1">
        <v>58.271999999999998</v>
      </c>
      <c r="J408" s="9"/>
      <c r="K408" s="1" t="s">
        <v>626</v>
      </c>
      <c r="L408" s="15" t="s">
        <v>47</v>
      </c>
      <c r="M408" s="37" t="s">
        <v>76</v>
      </c>
      <c r="O408" s="37">
        <v>721</v>
      </c>
    </row>
    <row r="409" spans="1:43" ht="15" customHeight="1">
      <c r="A409" s="1">
        <v>2008032102</v>
      </c>
      <c r="B409" s="1" t="s">
        <v>43</v>
      </c>
      <c r="C409" s="1" t="s">
        <v>43</v>
      </c>
      <c r="D409" s="1" t="s">
        <v>44</v>
      </c>
      <c r="E409" s="1" t="s">
        <v>107</v>
      </c>
      <c r="F409" s="8">
        <v>39528</v>
      </c>
      <c r="G409" s="1" t="s">
        <v>642</v>
      </c>
      <c r="H409" s="2">
        <v>-87.496983333333304</v>
      </c>
      <c r="I409" s="23">
        <v>30.34205</v>
      </c>
      <c r="J409" s="9"/>
      <c r="K409" s="1" t="s">
        <v>626</v>
      </c>
      <c r="L409" s="15" t="s">
        <v>47</v>
      </c>
      <c r="M409" s="1" t="s">
        <v>76</v>
      </c>
      <c r="N409" s="27">
        <v>6.3869999999999996</v>
      </c>
      <c r="O409" s="1">
        <v>723</v>
      </c>
    </row>
    <row r="410" spans="1:43" ht="15" customHeight="1">
      <c r="A410" s="19" t="s">
        <v>643</v>
      </c>
      <c r="B410" s="1" t="s">
        <v>43</v>
      </c>
      <c r="C410" s="1" t="s">
        <v>43</v>
      </c>
      <c r="D410" s="1" t="s">
        <v>44</v>
      </c>
      <c r="E410" s="1" t="s">
        <v>79</v>
      </c>
      <c r="F410" s="54">
        <v>39512</v>
      </c>
      <c r="G410" s="37" t="s">
        <v>411</v>
      </c>
      <c r="H410" s="21">
        <v>-81.957899999999995</v>
      </c>
      <c r="I410" s="1">
        <v>31.565000000000001</v>
      </c>
      <c r="J410" s="9"/>
      <c r="K410" s="1" t="s">
        <v>626</v>
      </c>
      <c r="L410" s="15" t="s">
        <v>47</v>
      </c>
      <c r="M410" s="37" t="s">
        <v>76</v>
      </c>
      <c r="O410" s="37">
        <v>725</v>
      </c>
    </row>
    <row r="411" spans="1:43" ht="15" customHeight="1">
      <c r="A411" s="19" t="s">
        <v>644</v>
      </c>
      <c r="B411" s="1" t="s">
        <v>43</v>
      </c>
      <c r="C411" s="1" t="s">
        <v>43</v>
      </c>
      <c r="D411" s="1" t="s">
        <v>44</v>
      </c>
      <c r="E411" s="1" t="s">
        <v>79</v>
      </c>
      <c r="F411" s="54">
        <v>39631</v>
      </c>
      <c r="G411" s="37" t="s">
        <v>411</v>
      </c>
      <c r="H411" s="21">
        <v>-81.925716666666702</v>
      </c>
      <c r="I411" s="1">
        <v>33.014000000000003</v>
      </c>
      <c r="J411" s="9"/>
      <c r="K411" s="1" t="s">
        <v>626</v>
      </c>
      <c r="L411" s="15" t="s">
        <v>47</v>
      </c>
      <c r="M411" s="37" t="s">
        <v>76</v>
      </c>
      <c r="O411" s="37">
        <v>728</v>
      </c>
    </row>
    <row r="412" spans="1:43" ht="15" customHeight="1">
      <c r="A412" s="19" t="s">
        <v>645</v>
      </c>
      <c r="B412" s="1" t="s">
        <v>43</v>
      </c>
      <c r="C412" s="1" t="s">
        <v>43</v>
      </c>
      <c r="D412" s="1" t="s">
        <v>44</v>
      </c>
      <c r="E412" s="1" t="s">
        <v>79</v>
      </c>
      <c r="F412" s="54">
        <v>39511</v>
      </c>
      <c r="G412" s="37" t="s">
        <v>411</v>
      </c>
      <c r="H412" s="21">
        <v>-81.948599999999999</v>
      </c>
      <c r="I412" s="1">
        <v>31.585999999999999</v>
      </c>
      <c r="J412" s="9"/>
      <c r="K412" s="1" t="s">
        <v>626</v>
      </c>
      <c r="L412" s="15" t="s">
        <v>47</v>
      </c>
      <c r="M412" s="37" t="s">
        <v>76</v>
      </c>
      <c r="O412" s="37">
        <v>731</v>
      </c>
    </row>
    <row r="413" spans="1:43" ht="15" customHeight="1">
      <c r="A413" s="19" t="s">
        <v>646</v>
      </c>
      <c r="B413" s="1" t="s">
        <v>43</v>
      </c>
      <c r="C413" s="1" t="s">
        <v>43</v>
      </c>
      <c r="D413" s="1" t="s">
        <v>44</v>
      </c>
      <c r="E413" s="1" t="s">
        <v>79</v>
      </c>
      <c r="F413" s="54">
        <v>39482</v>
      </c>
      <c r="G413" s="37" t="s">
        <v>411</v>
      </c>
      <c r="H413" s="21">
        <v>-81.918350000000004</v>
      </c>
      <c r="I413" s="1">
        <v>33.914999999999999</v>
      </c>
      <c r="J413" s="9"/>
      <c r="K413" s="1" t="s">
        <v>626</v>
      </c>
      <c r="L413" s="15" t="s">
        <v>47</v>
      </c>
      <c r="M413" s="37" t="s">
        <v>76</v>
      </c>
      <c r="O413" s="37">
        <v>745</v>
      </c>
    </row>
    <row r="414" spans="1:43" ht="15" customHeight="1">
      <c r="A414" s="19" t="s">
        <v>647</v>
      </c>
      <c r="B414" s="1" t="s">
        <v>43</v>
      </c>
      <c r="C414" s="1" t="s">
        <v>43</v>
      </c>
      <c r="D414" s="1" t="s">
        <v>44</v>
      </c>
      <c r="E414" s="1" t="s">
        <v>79</v>
      </c>
      <c r="F414" s="54">
        <v>39724</v>
      </c>
      <c r="G414" s="37" t="s">
        <v>641</v>
      </c>
      <c r="H414" s="21">
        <v>-82.230783333333306</v>
      </c>
      <c r="I414" s="1">
        <v>58.271999999999998</v>
      </c>
      <c r="J414" s="9"/>
      <c r="K414" s="1" t="s">
        <v>626</v>
      </c>
      <c r="L414" s="15" t="s">
        <v>47</v>
      </c>
      <c r="M414" s="37" t="s">
        <v>76</v>
      </c>
      <c r="O414" s="37">
        <v>745</v>
      </c>
    </row>
    <row r="415" spans="1:43" ht="15" customHeight="1">
      <c r="A415" s="19" t="s">
        <v>648</v>
      </c>
      <c r="B415" s="1" t="s">
        <v>43</v>
      </c>
      <c r="C415" s="1" t="s">
        <v>43</v>
      </c>
      <c r="D415" s="16" t="s">
        <v>43</v>
      </c>
      <c r="E415" s="1" t="s">
        <v>79</v>
      </c>
      <c r="F415" s="54">
        <v>39584</v>
      </c>
      <c r="G415" s="37" t="s">
        <v>411</v>
      </c>
      <c r="H415" s="21">
        <v>-81.869666666666703</v>
      </c>
      <c r="I415" s="1">
        <v>39.527000000000001</v>
      </c>
      <c r="J415" s="9"/>
      <c r="K415" s="1" t="s">
        <v>626</v>
      </c>
      <c r="L415" s="15" t="s">
        <v>47</v>
      </c>
      <c r="M415" s="37" t="s">
        <v>76</v>
      </c>
      <c r="O415" s="55">
        <v>747</v>
      </c>
    </row>
    <row r="416" spans="1:43" ht="15" customHeight="1">
      <c r="A416" s="19" t="s">
        <v>649</v>
      </c>
      <c r="B416" s="1" t="s">
        <v>43</v>
      </c>
      <c r="C416" s="1" t="s">
        <v>43</v>
      </c>
      <c r="D416" s="1" t="s">
        <v>44</v>
      </c>
      <c r="E416" s="1" t="s">
        <v>79</v>
      </c>
      <c r="F416" s="8">
        <v>39609</v>
      </c>
      <c r="G416" s="1" t="s">
        <v>411</v>
      </c>
      <c r="H416" s="21">
        <v>-81.879666666666694</v>
      </c>
      <c r="I416" s="1">
        <v>39.35</v>
      </c>
      <c r="J416" s="9"/>
      <c r="K416" s="1" t="s">
        <v>626</v>
      </c>
      <c r="L416" s="15" t="s">
        <v>47</v>
      </c>
      <c r="M416" s="1" t="s">
        <v>52</v>
      </c>
      <c r="O416" s="1">
        <v>749</v>
      </c>
    </row>
    <row r="417" spans="1:41" ht="15" customHeight="1">
      <c r="A417" s="19" t="s">
        <v>650</v>
      </c>
      <c r="B417" s="1" t="s">
        <v>43</v>
      </c>
      <c r="C417" s="1" t="s">
        <v>43</v>
      </c>
      <c r="D417" s="1" t="s">
        <v>44</v>
      </c>
      <c r="E417" s="1" t="s">
        <v>79</v>
      </c>
      <c r="F417" s="54">
        <v>39624</v>
      </c>
      <c r="G417" s="37" t="s">
        <v>411</v>
      </c>
      <c r="H417" s="21">
        <v>-81.869733333333301</v>
      </c>
      <c r="I417" s="1">
        <v>39.432000000000002</v>
      </c>
      <c r="J417" s="9"/>
      <c r="K417" s="1" t="s">
        <v>626</v>
      </c>
      <c r="L417" s="15" t="s">
        <v>47</v>
      </c>
      <c r="M417" s="37" t="s">
        <v>76</v>
      </c>
      <c r="O417" s="37">
        <v>750</v>
      </c>
    </row>
    <row r="418" spans="1:41" ht="15" customHeight="1">
      <c r="A418" s="19" t="s">
        <v>651</v>
      </c>
      <c r="B418" s="1" t="s">
        <v>43</v>
      </c>
      <c r="C418" s="1" t="s">
        <v>43</v>
      </c>
      <c r="D418" s="1" t="s">
        <v>44</v>
      </c>
      <c r="E418" s="1" t="s">
        <v>79</v>
      </c>
      <c r="F418" s="54">
        <v>40626</v>
      </c>
      <c r="G418" s="37" t="s">
        <v>628</v>
      </c>
      <c r="H418" s="21">
        <v>-82.053250000000006</v>
      </c>
      <c r="I418" s="1">
        <v>56.404000000000003</v>
      </c>
      <c r="J418" s="9"/>
      <c r="K418" s="1" t="s">
        <v>626</v>
      </c>
      <c r="L418" s="15" t="s">
        <v>47</v>
      </c>
      <c r="M418" s="37" t="s">
        <v>52</v>
      </c>
      <c r="O418" s="37">
        <v>760</v>
      </c>
    </row>
    <row r="419" spans="1:41" ht="15" customHeight="1">
      <c r="A419" s="19" t="s">
        <v>652</v>
      </c>
      <c r="B419" s="1" t="s">
        <v>43</v>
      </c>
      <c r="C419" s="1" t="s">
        <v>43</v>
      </c>
      <c r="D419" s="1" t="s">
        <v>44</v>
      </c>
      <c r="E419" s="1" t="s">
        <v>79</v>
      </c>
      <c r="F419" s="8">
        <v>39168</v>
      </c>
      <c r="G419" s="1" t="s">
        <v>411</v>
      </c>
      <c r="H419" s="21">
        <v>-81.938599999999994</v>
      </c>
      <c r="I419" s="1">
        <v>33.435000000000002</v>
      </c>
      <c r="J419" s="9"/>
      <c r="K419" s="1" t="s">
        <v>626</v>
      </c>
      <c r="L419" s="15" t="s">
        <v>47</v>
      </c>
      <c r="M419" s="1" t="s">
        <v>52</v>
      </c>
      <c r="O419" s="1">
        <v>766</v>
      </c>
    </row>
    <row r="420" spans="1:41" ht="15" customHeight="1">
      <c r="A420" s="19" t="s">
        <v>653</v>
      </c>
      <c r="B420" s="1" t="s">
        <v>43</v>
      </c>
      <c r="C420" s="1" t="s">
        <v>43</v>
      </c>
      <c r="D420" s="1" t="s">
        <v>44</v>
      </c>
      <c r="E420" s="1" t="s">
        <v>79</v>
      </c>
      <c r="F420" s="54">
        <v>39584</v>
      </c>
      <c r="G420" s="37" t="s">
        <v>411</v>
      </c>
      <c r="H420" s="21">
        <v>-81.8692833333333</v>
      </c>
      <c r="I420" s="1">
        <v>39.505000000000003</v>
      </c>
      <c r="J420" s="9"/>
      <c r="K420" s="1" t="s">
        <v>626</v>
      </c>
      <c r="L420" s="15" t="s">
        <v>47</v>
      </c>
      <c r="M420" s="37" t="s">
        <v>76</v>
      </c>
      <c r="O420" s="55">
        <v>766</v>
      </c>
    </row>
    <row r="421" spans="1:41" ht="15" customHeight="1">
      <c r="A421" s="19" t="s">
        <v>654</v>
      </c>
      <c r="B421" s="1" t="s">
        <v>43</v>
      </c>
      <c r="C421" s="1" t="s">
        <v>43</v>
      </c>
      <c r="D421" s="1" t="s">
        <v>44</v>
      </c>
      <c r="E421" s="1" t="s">
        <v>79</v>
      </c>
      <c r="F421" s="8">
        <v>39863</v>
      </c>
      <c r="H421" s="21">
        <v>-82.084733333333304</v>
      </c>
      <c r="I421" s="22">
        <v>26.567233333333299</v>
      </c>
      <c r="J421" s="3"/>
      <c r="K421" s="1" t="s">
        <v>626</v>
      </c>
      <c r="L421" s="15" t="s">
        <v>47</v>
      </c>
      <c r="M421" s="11" t="s">
        <v>76</v>
      </c>
      <c r="N421" s="1">
        <v>7.48</v>
      </c>
      <c r="O421" s="1">
        <v>767</v>
      </c>
      <c r="P421" s="1">
        <v>397</v>
      </c>
      <c r="Q421" s="1">
        <v>54</v>
      </c>
      <c r="R421" s="1">
        <v>46</v>
      </c>
      <c r="S421" s="1">
        <v>29</v>
      </c>
      <c r="T421" s="1">
        <v>450</v>
      </c>
      <c r="U421" s="1">
        <v>115</v>
      </c>
      <c r="V421" s="1">
        <v>110</v>
      </c>
      <c r="W421" s="1">
        <v>112</v>
      </c>
      <c r="X421" s="1">
        <v>86</v>
      </c>
      <c r="Y421" s="1">
        <v>62</v>
      </c>
      <c r="Z421" s="1">
        <v>422</v>
      </c>
      <c r="AA421" s="1">
        <v>417</v>
      </c>
      <c r="AB421" s="1">
        <v>47</v>
      </c>
      <c r="AC421" s="1">
        <v>15</v>
      </c>
      <c r="AD421" s="1">
        <v>90</v>
      </c>
      <c r="AE421" s="1">
        <v>183</v>
      </c>
      <c r="AF421" s="1">
        <v>19</v>
      </c>
      <c r="AG421" s="1">
        <v>134</v>
      </c>
      <c r="AH421" s="1">
        <v>102</v>
      </c>
      <c r="AI421" s="1">
        <v>492</v>
      </c>
      <c r="AJ421" s="13">
        <v>7</v>
      </c>
      <c r="AK421" s="13">
        <v>9</v>
      </c>
      <c r="AL421" s="1">
        <v>5</v>
      </c>
      <c r="AM421" s="1">
        <v>5</v>
      </c>
      <c r="AN421" s="1">
        <v>29</v>
      </c>
      <c r="AO421" s="1">
        <v>19</v>
      </c>
    </row>
    <row r="422" spans="1:41" ht="15" customHeight="1">
      <c r="A422" s="19" t="s">
        <v>655</v>
      </c>
      <c r="B422" s="1" t="s">
        <v>43</v>
      </c>
      <c r="C422" s="1" t="s">
        <v>43</v>
      </c>
      <c r="D422" s="1" t="s">
        <v>44</v>
      </c>
      <c r="E422" s="1" t="s">
        <v>79</v>
      </c>
      <c r="F422" s="8">
        <v>39836</v>
      </c>
      <c r="G422" s="1" t="s">
        <v>411</v>
      </c>
      <c r="H422" s="21">
        <v>-81.945449999999994</v>
      </c>
      <c r="I422" s="1">
        <v>32.015000000000001</v>
      </c>
      <c r="J422" s="9"/>
      <c r="K422" s="1" t="s">
        <v>626</v>
      </c>
      <c r="L422" s="15" t="s">
        <v>47</v>
      </c>
      <c r="M422" s="1" t="s">
        <v>52</v>
      </c>
      <c r="O422" s="1">
        <v>772</v>
      </c>
    </row>
    <row r="423" spans="1:41" ht="15" customHeight="1">
      <c r="A423" s="19" t="s">
        <v>656</v>
      </c>
      <c r="B423" s="1" t="s">
        <v>43</v>
      </c>
      <c r="C423" s="1" t="s">
        <v>43</v>
      </c>
      <c r="D423" s="1" t="s">
        <v>44</v>
      </c>
      <c r="E423" s="1" t="s">
        <v>79</v>
      </c>
      <c r="F423" s="8">
        <v>39584</v>
      </c>
      <c r="G423" s="1" t="s">
        <v>411</v>
      </c>
      <c r="H423" s="21">
        <v>-81.8692833333333</v>
      </c>
      <c r="I423" s="1">
        <v>39.505000000000003</v>
      </c>
      <c r="J423" s="9"/>
      <c r="K423" s="1" t="s">
        <v>626</v>
      </c>
      <c r="L423" s="15" t="s">
        <v>47</v>
      </c>
      <c r="M423" s="1" t="s">
        <v>52</v>
      </c>
      <c r="O423" s="1">
        <v>772</v>
      </c>
    </row>
    <row r="424" spans="1:41" ht="15" customHeight="1">
      <c r="A424" s="19" t="s">
        <v>657</v>
      </c>
      <c r="B424" s="1" t="s">
        <v>43</v>
      </c>
      <c r="C424" s="1" t="s">
        <v>43</v>
      </c>
      <c r="D424" s="1" t="s">
        <v>44</v>
      </c>
      <c r="E424" s="1" t="s">
        <v>79</v>
      </c>
      <c r="F424" s="54">
        <v>39836</v>
      </c>
      <c r="G424" s="37" t="s">
        <v>411</v>
      </c>
      <c r="H424" s="21">
        <v>-81.945449999999994</v>
      </c>
      <c r="I424" s="1">
        <v>32.015000000000001</v>
      </c>
      <c r="J424" s="9"/>
      <c r="K424" s="1" t="s">
        <v>626</v>
      </c>
      <c r="L424" s="15" t="s">
        <v>47</v>
      </c>
      <c r="M424" s="37" t="s">
        <v>76</v>
      </c>
      <c r="O424" s="55">
        <v>774</v>
      </c>
    </row>
    <row r="425" spans="1:41" ht="15" customHeight="1">
      <c r="A425" s="19" t="s">
        <v>658</v>
      </c>
      <c r="B425" s="1" t="s">
        <v>43</v>
      </c>
      <c r="C425" s="1" t="s">
        <v>43</v>
      </c>
      <c r="D425" s="1" t="s">
        <v>44</v>
      </c>
      <c r="E425" s="1" t="s">
        <v>79</v>
      </c>
      <c r="F425" s="54">
        <v>39399</v>
      </c>
      <c r="G425" s="37" t="s">
        <v>411</v>
      </c>
      <c r="H425" s="21">
        <v>-81.954016666666703</v>
      </c>
      <c r="I425" s="1">
        <v>31.823</v>
      </c>
      <c r="J425" s="9"/>
      <c r="K425" s="1" t="s">
        <v>626</v>
      </c>
      <c r="L425" s="15" t="s">
        <v>47</v>
      </c>
      <c r="M425" s="37" t="s">
        <v>52</v>
      </c>
      <c r="O425" s="55">
        <v>775</v>
      </c>
    </row>
    <row r="426" spans="1:41" ht="15" customHeight="1">
      <c r="A426" s="19" t="s">
        <v>659</v>
      </c>
      <c r="B426" s="1" t="s">
        <v>43</v>
      </c>
      <c r="C426" s="1" t="s">
        <v>43</v>
      </c>
      <c r="D426" s="1" t="s">
        <v>44</v>
      </c>
      <c r="E426" s="1" t="s">
        <v>79</v>
      </c>
      <c r="F426" s="8">
        <v>39482</v>
      </c>
      <c r="G426" s="1" t="s">
        <v>411</v>
      </c>
      <c r="H426" s="21">
        <v>-81.921283333333307</v>
      </c>
      <c r="I426" s="1">
        <v>33.875</v>
      </c>
      <c r="J426" s="9"/>
      <c r="K426" s="1" t="s">
        <v>626</v>
      </c>
      <c r="L426" s="15" t="s">
        <v>47</v>
      </c>
      <c r="M426" s="1" t="s">
        <v>52</v>
      </c>
      <c r="O426" s="1">
        <v>782</v>
      </c>
    </row>
    <row r="427" spans="1:41" ht="15" customHeight="1">
      <c r="A427" s="19" t="s">
        <v>660</v>
      </c>
      <c r="B427" s="1" t="s">
        <v>43</v>
      </c>
      <c r="C427" s="1" t="s">
        <v>43</v>
      </c>
      <c r="D427" s="1" t="s">
        <v>44</v>
      </c>
      <c r="E427" s="1" t="s">
        <v>79</v>
      </c>
      <c r="F427" s="54">
        <v>40770</v>
      </c>
      <c r="G427" s="37" t="s">
        <v>628</v>
      </c>
      <c r="H427" s="2">
        <v>-82.077150000000003</v>
      </c>
      <c r="I427" s="1">
        <v>57.463999999999999</v>
      </c>
      <c r="J427" s="9"/>
      <c r="K427" s="1" t="s">
        <v>626</v>
      </c>
      <c r="L427" s="15" t="s">
        <v>47</v>
      </c>
      <c r="M427" s="37" t="s">
        <v>52</v>
      </c>
      <c r="O427" s="37">
        <v>785</v>
      </c>
    </row>
    <row r="428" spans="1:41" ht="15" customHeight="1">
      <c r="A428" s="19" t="s">
        <v>661</v>
      </c>
      <c r="B428" s="1" t="s">
        <v>43</v>
      </c>
      <c r="C428" s="1" t="s">
        <v>43</v>
      </c>
      <c r="D428" s="1" t="s">
        <v>44</v>
      </c>
      <c r="E428" s="1" t="s">
        <v>79</v>
      </c>
      <c r="F428" s="54">
        <v>39496</v>
      </c>
      <c r="G428" s="37" t="s">
        <v>419</v>
      </c>
      <c r="H428" s="21">
        <v>-82.179349999999999</v>
      </c>
      <c r="I428" s="1">
        <v>48.311</v>
      </c>
      <c r="J428" s="9"/>
      <c r="K428" s="1" t="s">
        <v>626</v>
      </c>
      <c r="L428" s="15" t="s">
        <v>47</v>
      </c>
      <c r="M428" s="37" t="s">
        <v>76</v>
      </c>
      <c r="O428" s="37">
        <v>788</v>
      </c>
    </row>
    <row r="429" spans="1:41" ht="15" customHeight="1">
      <c r="A429" s="19" t="s">
        <v>662</v>
      </c>
      <c r="B429" s="1" t="s">
        <v>43</v>
      </c>
      <c r="C429" s="1" t="s">
        <v>43</v>
      </c>
      <c r="D429" s="1" t="s">
        <v>44</v>
      </c>
      <c r="E429" s="1" t="s">
        <v>79</v>
      </c>
      <c r="F429" s="54">
        <v>39308</v>
      </c>
      <c r="G429" s="37" t="s">
        <v>411</v>
      </c>
      <c r="H429" s="21">
        <v>-81.977083333333297</v>
      </c>
      <c r="I429" s="1">
        <v>30.949000000000002</v>
      </c>
      <c r="J429" s="9"/>
      <c r="K429" s="1" t="s">
        <v>626</v>
      </c>
      <c r="L429" s="15" t="s">
        <v>47</v>
      </c>
      <c r="M429" s="37" t="s">
        <v>52</v>
      </c>
      <c r="O429" s="55">
        <v>789</v>
      </c>
    </row>
    <row r="430" spans="1:41" ht="15" customHeight="1">
      <c r="A430" s="19" t="s">
        <v>663</v>
      </c>
      <c r="B430" s="1" t="s">
        <v>43</v>
      </c>
      <c r="C430" s="1" t="s">
        <v>43</v>
      </c>
      <c r="D430" s="1" t="s">
        <v>44</v>
      </c>
      <c r="E430" s="1" t="s">
        <v>79</v>
      </c>
      <c r="F430" s="8">
        <v>40584</v>
      </c>
      <c r="G430" s="37" t="s">
        <v>419</v>
      </c>
      <c r="H430" s="2">
        <v>-82.067499999999995</v>
      </c>
      <c r="I430" s="1">
        <v>45.523000000000003</v>
      </c>
      <c r="J430" s="9"/>
      <c r="K430" s="1" t="s">
        <v>626</v>
      </c>
      <c r="L430" s="15" t="s">
        <v>47</v>
      </c>
      <c r="M430" s="37" t="s">
        <v>52</v>
      </c>
      <c r="O430" s="1">
        <v>790</v>
      </c>
    </row>
    <row r="431" spans="1:41" ht="15" customHeight="1">
      <c r="A431" s="19" t="s">
        <v>664</v>
      </c>
      <c r="B431" s="1" t="s">
        <v>43</v>
      </c>
      <c r="C431" s="1" t="s">
        <v>43</v>
      </c>
      <c r="D431" s="1" t="s">
        <v>44</v>
      </c>
      <c r="E431" s="1" t="s">
        <v>79</v>
      </c>
      <c r="F431" s="54">
        <v>39308</v>
      </c>
      <c r="G431" s="37" t="s">
        <v>411</v>
      </c>
      <c r="H431" s="21">
        <v>-81.977083333333297</v>
      </c>
      <c r="I431" s="1">
        <v>30.949000000000002</v>
      </c>
      <c r="J431" s="9"/>
      <c r="K431" s="1" t="s">
        <v>626</v>
      </c>
      <c r="L431" s="15" t="s">
        <v>47</v>
      </c>
      <c r="M431" s="37" t="s">
        <v>52</v>
      </c>
      <c r="O431" s="55">
        <v>793</v>
      </c>
    </row>
    <row r="432" spans="1:41" ht="15" customHeight="1">
      <c r="A432" s="19" t="s">
        <v>665</v>
      </c>
      <c r="B432" s="1" t="s">
        <v>43</v>
      </c>
      <c r="C432" s="1" t="s">
        <v>43</v>
      </c>
      <c r="D432" s="1" t="s">
        <v>44</v>
      </c>
      <c r="E432" s="1" t="s">
        <v>79</v>
      </c>
      <c r="F432" s="54">
        <v>39009</v>
      </c>
      <c r="G432" s="37" t="s">
        <v>628</v>
      </c>
      <c r="H432" s="21">
        <v>-82.054649999999995</v>
      </c>
      <c r="I432" s="1">
        <v>56.301000000000002</v>
      </c>
      <c r="J432" s="9"/>
      <c r="K432" s="1" t="s">
        <v>626</v>
      </c>
      <c r="L432" s="15" t="s">
        <v>47</v>
      </c>
      <c r="M432" s="37" t="s">
        <v>52</v>
      </c>
      <c r="O432" s="55">
        <v>800</v>
      </c>
    </row>
    <row r="433" spans="1:44" ht="15" customHeight="1">
      <c r="A433" s="19" t="s">
        <v>666</v>
      </c>
      <c r="B433" s="1" t="s">
        <v>43</v>
      </c>
      <c r="C433" s="1" t="s">
        <v>43</v>
      </c>
      <c r="D433" s="1" t="s">
        <v>44</v>
      </c>
      <c r="E433" s="1" t="s">
        <v>79</v>
      </c>
      <c r="F433" s="54">
        <v>40750</v>
      </c>
      <c r="G433" s="37" t="s">
        <v>628</v>
      </c>
      <c r="H433" s="21">
        <v>-82.061966666666706</v>
      </c>
      <c r="I433" s="1">
        <v>55.762</v>
      </c>
      <c r="J433" s="9"/>
      <c r="K433" s="1" t="s">
        <v>626</v>
      </c>
      <c r="L433" s="15" t="s">
        <v>47</v>
      </c>
      <c r="M433" s="37" t="s">
        <v>52</v>
      </c>
      <c r="O433" s="37">
        <v>804</v>
      </c>
    </row>
    <row r="434" spans="1:44" ht="15" customHeight="1">
      <c r="A434" s="19" t="s">
        <v>667</v>
      </c>
      <c r="B434" s="1" t="s">
        <v>43</v>
      </c>
      <c r="C434" s="1" t="s">
        <v>43</v>
      </c>
      <c r="D434" s="1" t="s">
        <v>44</v>
      </c>
      <c r="E434" s="1" t="s">
        <v>79</v>
      </c>
      <c r="F434" s="8">
        <v>39518</v>
      </c>
      <c r="G434" s="1" t="s">
        <v>411</v>
      </c>
      <c r="H434" s="21">
        <v>-81.796116666666705</v>
      </c>
      <c r="I434" s="1">
        <v>41.777999999999999</v>
      </c>
      <c r="J434" s="9"/>
      <c r="K434" s="1" t="s">
        <v>626</v>
      </c>
      <c r="L434" s="15" t="s">
        <v>47</v>
      </c>
      <c r="M434" s="1" t="s">
        <v>52</v>
      </c>
      <c r="O434" s="1">
        <v>807</v>
      </c>
    </row>
    <row r="435" spans="1:44" ht="15" customHeight="1">
      <c r="A435" s="19" t="s">
        <v>668</v>
      </c>
      <c r="B435" s="1" t="s">
        <v>43</v>
      </c>
      <c r="C435" s="1" t="s">
        <v>43</v>
      </c>
      <c r="D435" s="1" t="s">
        <v>44</v>
      </c>
      <c r="E435" s="1" t="s">
        <v>79</v>
      </c>
      <c r="F435" s="8">
        <v>39583</v>
      </c>
      <c r="G435" s="1" t="s">
        <v>411</v>
      </c>
      <c r="H435" s="21">
        <v>-81.963849999999994</v>
      </c>
      <c r="I435" s="1">
        <v>32.878</v>
      </c>
      <c r="J435" s="9"/>
      <c r="K435" s="1" t="s">
        <v>626</v>
      </c>
      <c r="L435" s="15" t="s">
        <v>47</v>
      </c>
      <c r="M435" s="1" t="s">
        <v>52</v>
      </c>
      <c r="O435" s="1">
        <v>810</v>
      </c>
    </row>
    <row r="436" spans="1:44" ht="15" customHeight="1">
      <c r="A436" s="1">
        <v>2008032505</v>
      </c>
      <c r="B436" s="1" t="s">
        <v>43</v>
      </c>
      <c r="C436" s="1" t="s">
        <v>43</v>
      </c>
      <c r="D436" s="1" t="s">
        <v>44</v>
      </c>
      <c r="E436" s="1" t="s">
        <v>107</v>
      </c>
      <c r="F436" s="8">
        <v>39532</v>
      </c>
      <c r="G436" s="1" t="s">
        <v>625</v>
      </c>
      <c r="H436" s="2">
        <v>-88.289533333333296</v>
      </c>
      <c r="I436" s="23">
        <v>30.240950000000002</v>
      </c>
      <c r="J436" s="9"/>
      <c r="K436" s="1" t="s">
        <v>626</v>
      </c>
      <c r="L436" s="15" t="s">
        <v>47</v>
      </c>
      <c r="M436" s="1" t="s">
        <v>52</v>
      </c>
      <c r="N436" s="27">
        <v>7.1</v>
      </c>
      <c r="O436" s="1">
        <v>812</v>
      </c>
      <c r="P436" s="1">
        <v>460</v>
      </c>
    </row>
    <row r="437" spans="1:44" ht="15" customHeight="1">
      <c r="A437" s="19" t="s">
        <v>669</v>
      </c>
      <c r="B437" s="1" t="s">
        <v>43</v>
      </c>
      <c r="C437" s="1" t="s">
        <v>43</v>
      </c>
      <c r="D437" s="16" t="s">
        <v>43</v>
      </c>
      <c r="E437" s="1" t="s">
        <v>79</v>
      </c>
      <c r="F437" s="8">
        <v>39993</v>
      </c>
      <c r="G437" s="1" t="s">
        <v>528</v>
      </c>
      <c r="H437" s="21">
        <v>-82.188766666666695</v>
      </c>
      <c r="I437" s="22">
        <v>26.9682666666667</v>
      </c>
      <c r="J437" s="3"/>
      <c r="K437" s="1" t="s">
        <v>626</v>
      </c>
      <c r="L437" s="15" t="s">
        <v>47</v>
      </c>
      <c r="M437" s="11" t="s">
        <v>52</v>
      </c>
      <c r="N437" s="1">
        <v>8.76</v>
      </c>
      <c r="O437" s="1">
        <v>822</v>
      </c>
      <c r="P437" s="1">
        <v>440</v>
      </c>
      <c r="Q437" s="1">
        <v>39</v>
      </c>
      <c r="R437" s="1">
        <v>55</v>
      </c>
      <c r="S437" s="1">
        <v>30</v>
      </c>
      <c r="T437" s="1">
        <v>480</v>
      </c>
      <c r="U437" s="1">
        <v>130</v>
      </c>
      <c r="V437" s="1">
        <v>130</v>
      </c>
      <c r="W437" s="1">
        <v>120</v>
      </c>
      <c r="X437" s="1">
        <v>92</v>
      </c>
      <c r="Y437" s="1">
        <v>70</v>
      </c>
      <c r="Z437" s="1">
        <v>420</v>
      </c>
      <c r="AA437" s="1">
        <v>408</v>
      </c>
      <c r="AB437" s="1">
        <v>57</v>
      </c>
      <c r="AC437" s="1">
        <v>16</v>
      </c>
      <c r="AD437" s="1">
        <v>101</v>
      </c>
      <c r="AE437" s="1">
        <v>195</v>
      </c>
      <c r="AF437" s="1">
        <v>22</v>
      </c>
      <c r="AG437" s="1">
        <v>155</v>
      </c>
      <c r="AH437" s="1">
        <v>117</v>
      </c>
      <c r="AI437" s="1">
        <v>540</v>
      </c>
      <c r="AJ437" s="13">
        <v>7</v>
      </c>
      <c r="AK437" s="13">
        <v>9</v>
      </c>
      <c r="AL437" s="1">
        <v>5</v>
      </c>
      <c r="AM437" s="1">
        <v>5.5</v>
      </c>
      <c r="AN437" s="1">
        <v>28</v>
      </c>
      <c r="AO437" s="1">
        <v>21.5</v>
      </c>
      <c r="AQ437" s="11" t="s">
        <v>670</v>
      </c>
    </row>
    <row r="438" spans="1:44" ht="15" customHeight="1">
      <c r="A438" s="19" t="s">
        <v>671</v>
      </c>
      <c r="B438" s="1" t="s">
        <v>43</v>
      </c>
      <c r="C438" s="1" t="s">
        <v>43</v>
      </c>
      <c r="D438" s="1" t="s">
        <v>44</v>
      </c>
      <c r="E438" s="1" t="s">
        <v>79</v>
      </c>
      <c r="F438" s="8">
        <v>39836</v>
      </c>
      <c r="G438" s="1" t="s">
        <v>411</v>
      </c>
      <c r="H438" s="21">
        <v>-81.945449999999994</v>
      </c>
      <c r="I438" s="1">
        <v>32.015000000000001</v>
      </c>
      <c r="J438" s="9"/>
      <c r="K438" s="1" t="s">
        <v>626</v>
      </c>
      <c r="L438" s="15" t="s">
        <v>47</v>
      </c>
      <c r="M438" s="1" t="s">
        <v>52</v>
      </c>
      <c r="O438" s="1">
        <v>828</v>
      </c>
    </row>
    <row r="439" spans="1:44" ht="15" customHeight="1">
      <c r="A439" s="1">
        <v>2008032502</v>
      </c>
      <c r="B439" s="1" t="s">
        <v>43</v>
      </c>
      <c r="C439" s="1" t="s">
        <v>43</v>
      </c>
      <c r="D439" s="1" t="s">
        <v>44</v>
      </c>
      <c r="E439" s="1" t="s">
        <v>107</v>
      </c>
      <c r="F439" s="8">
        <v>39532</v>
      </c>
      <c r="G439" s="1" t="s">
        <v>625</v>
      </c>
      <c r="H439" s="2">
        <v>-88.261233333333294</v>
      </c>
      <c r="I439" s="23">
        <v>30.23995</v>
      </c>
      <c r="J439" s="9"/>
      <c r="K439" s="1" t="s">
        <v>626</v>
      </c>
      <c r="L439" s="15" t="s">
        <v>47</v>
      </c>
      <c r="M439" s="1" t="s">
        <v>52</v>
      </c>
      <c r="N439" s="27">
        <v>9.6999999999999993</v>
      </c>
      <c r="O439" s="1">
        <v>832</v>
      </c>
      <c r="P439" s="1">
        <v>490</v>
      </c>
    </row>
    <row r="440" spans="1:44" ht="15" customHeight="1">
      <c r="A440" s="19" t="s">
        <v>672</v>
      </c>
      <c r="B440" s="1" t="s">
        <v>43</v>
      </c>
      <c r="C440" s="1" t="s">
        <v>43</v>
      </c>
      <c r="D440" s="1" t="s">
        <v>44</v>
      </c>
      <c r="E440" s="1" t="s">
        <v>79</v>
      </c>
      <c r="F440" s="54">
        <v>40750</v>
      </c>
      <c r="G440" s="37" t="s">
        <v>628</v>
      </c>
      <c r="H440" s="21">
        <v>-82.061516666666705</v>
      </c>
      <c r="I440" s="1">
        <v>55.783999999999999</v>
      </c>
      <c r="J440" s="9"/>
      <c r="K440" s="1" t="s">
        <v>626</v>
      </c>
      <c r="L440" s="15" t="s">
        <v>47</v>
      </c>
      <c r="M440" s="37" t="s">
        <v>52</v>
      </c>
      <c r="O440" s="1">
        <v>833</v>
      </c>
    </row>
    <row r="441" spans="1:44" ht="15" customHeight="1">
      <c r="A441" s="19" t="s">
        <v>673</v>
      </c>
      <c r="B441" s="1" t="s">
        <v>43</v>
      </c>
      <c r="C441" s="1" t="s">
        <v>43</v>
      </c>
      <c r="D441" s="1" t="s">
        <v>44</v>
      </c>
      <c r="E441" s="1" t="s">
        <v>79</v>
      </c>
      <c r="F441" s="54">
        <v>40808</v>
      </c>
      <c r="G441" s="37" t="s">
        <v>411</v>
      </c>
      <c r="H441" s="21">
        <v>-81.989566666666704</v>
      </c>
      <c r="I441" s="1">
        <v>30.869</v>
      </c>
      <c r="J441" s="9"/>
      <c r="K441" s="1" t="s">
        <v>626</v>
      </c>
      <c r="L441" s="15" t="s">
        <v>47</v>
      </c>
      <c r="M441" s="37" t="s">
        <v>52</v>
      </c>
      <c r="O441" s="37">
        <v>838</v>
      </c>
    </row>
    <row r="442" spans="1:44" ht="15" customHeight="1">
      <c r="A442" s="1" t="s">
        <v>674</v>
      </c>
      <c r="B442" s="1" t="s">
        <v>43</v>
      </c>
      <c r="C442" s="1" t="s">
        <v>43</v>
      </c>
      <c r="D442" s="1" t="s">
        <v>44</v>
      </c>
      <c r="E442" s="1" t="s">
        <v>107</v>
      </c>
      <c r="F442" s="8">
        <v>40466</v>
      </c>
      <c r="G442" s="1" t="s">
        <v>675</v>
      </c>
      <c r="H442" s="2">
        <v>-87.546000000000006</v>
      </c>
      <c r="I442" s="23">
        <v>30.273616666666701</v>
      </c>
      <c r="J442" s="9"/>
      <c r="K442" s="1" t="s">
        <v>626</v>
      </c>
      <c r="L442" s="15" t="s">
        <v>47</v>
      </c>
      <c r="M442" s="1" t="s">
        <v>76</v>
      </c>
      <c r="N442" s="27">
        <v>11</v>
      </c>
      <c r="O442" s="1">
        <v>862</v>
      </c>
      <c r="P442" s="1">
        <v>475</v>
      </c>
      <c r="AQ442" s="11" t="s">
        <v>674</v>
      </c>
    </row>
    <row r="443" spans="1:44" ht="15" customHeight="1">
      <c r="A443" s="1">
        <v>2010030802</v>
      </c>
      <c r="B443" s="1" t="s">
        <v>43</v>
      </c>
      <c r="C443" s="1" t="s">
        <v>43</v>
      </c>
      <c r="D443" s="1" t="s">
        <v>44</v>
      </c>
      <c r="E443" s="1" t="s">
        <v>107</v>
      </c>
      <c r="F443" s="8">
        <v>40245</v>
      </c>
      <c r="G443" s="1" t="s">
        <v>108</v>
      </c>
      <c r="H443" s="2">
        <v>-88.099950000000007</v>
      </c>
      <c r="I443" s="23">
        <v>30.22345</v>
      </c>
      <c r="J443" s="9"/>
      <c r="K443" s="1" t="s">
        <v>626</v>
      </c>
      <c r="L443" s="15" t="s">
        <v>47</v>
      </c>
      <c r="M443" s="1" t="s">
        <v>52</v>
      </c>
      <c r="N443" s="27">
        <v>9.25</v>
      </c>
      <c r="O443" s="1">
        <v>975</v>
      </c>
      <c r="P443" s="1">
        <v>635</v>
      </c>
    </row>
    <row r="444" spans="1:44" ht="15" customHeight="1">
      <c r="A444" s="1" t="s">
        <v>676</v>
      </c>
      <c r="B444" s="1" t="s">
        <v>43</v>
      </c>
      <c r="C444" s="1" t="s">
        <v>43</v>
      </c>
      <c r="D444" s="1" t="s">
        <v>44</v>
      </c>
      <c r="E444" s="1" t="s">
        <v>107</v>
      </c>
      <c r="F444" s="8">
        <v>40469</v>
      </c>
      <c r="G444" s="1" t="s">
        <v>677</v>
      </c>
      <c r="H444" s="2">
        <v>-88.339650000000006</v>
      </c>
      <c r="I444" s="23">
        <v>30.225816666666699</v>
      </c>
      <c r="J444" s="9"/>
      <c r="K444" s="1" t="s">
        <v>626</v>
      </c>
      <c r="L444" s="15" t="s">
        <v>47</v>
      </c>
      <c r="M444" s="1" t="s">
        <v>52</v>
      </c>
      <c r="N444" s="27" t="s">
        <v>678</v>
      </c>
      <c r="O444" s="1">
        <v>1005</v>
      </c>
      <c r="P444" s="1">
        <v>620</v>
      </c>
      <c r="AQ444" s="11" t="s">
        <v>676</v>
      </c>
    </row>
    <row r="445" spans="1:44" ht="15" customHeight="1">
      <c r="A445" s="48" t="s">
        <v>679</v>
      </c>
      <c r="B445" s="1" t="s">
        <v>43</v>
      </c>
      <c r="C445" s="1" t="s">
        <v>43</v>
      </c>
      <c r="D445" s="1" t="s">
        <v>44</v>
      </c>
      <c r="E445" s="1" t="s">
        <v>107</v>
      </c>
      <c r="F445" s="49">
        <v>40644</v>
      </c>
      <c r="G445" s="50"/>
      <c r="H445" s="51" t="s">
        <v>432</v>
      </c>
      <c r="I445" s="52" t="s">
        <v>432</v>
      </c>
      <c r="K445" s="1" t="s">
        <v>626</v>
      </c>
      <c r="L445" s="15" t="s">
        <v>47</v>
      </c>
      <c r="AJ445" s="48" t="s">
        <v>432</v>
      </c>
      <c r="AK445" s="48" t="s">
        <v>432</v>
      </c>
    </row>
    <row r="446" spans="1:44" ht="15" customHeight="1">
      <c r="A446" s="48" t="s">
        <v>680</v>
      </c>
      <c r="B446" s="1" t="s">
        <v>43</v>
      </c>
      <c r="C446" s="1" t="s">
        <v>43</v>
      </c>
      <c r="D446" s="1" t="s">
        <v>44</v>
      </c>
      <c r="E446" s="1" t="s">
        <v>107</v>
      </c>
      <c r="F446" s="49">
        <v>40654</v>
      </c>
      <c r="G446" s="48" t="s">
        <v>681</v>
      </c>
      <c r="H446" s="51">
        <v>-88.117159999999998</v>
      </c>
      <c r="I446" s="48">
        <v>30.226669999999999</v>
      </c>
      <c r="J446" s="53"/>
      <c r="K446" s="1" t="s">
        <v>626</v>
      </c>
      <c r="L446" s="15" t="s">
        <v>47</v>
      </c>
      <c r="AJ446" s="48" t="s">
        <v>432</v>
      </c>
      <c r="AK446" s="48" t="s">
        <v>432</v>
      </c>
    </row>
    <row r="447" spans="1:44" ht="15" customHeight="1">
      <c r="A447" s="1" t="s">
        <v>682</v>
      </c>
      <c r="B447" s="1" t="s">
        <v>43</v>
      </c>
      <c r="C447" s="1" t="s">
        <v>43</v>
      </c>
      <c r="D447" s="1" t="s">
        <v>44</v>
      </c>
      <c r="E447" s="1" t="s">
        <v>79</v>
      </c>
      <c r="F447" s="8">
        <v>40072</v>
      </c>
      <c r="G447" s="1" t="s">
        <v>683</v>
      </c>
      <c r="H447" s="2">
        <v>-85.644238281249997</v>
      </c>
      <c r="I447" s="1">
        <v>30.080033365885399</v>
      </c>
      <c r="J447" s="9"/>
      <c r="K447" s="1" t="s">
        <v>626</v>
      </c>
      <c r="L447" s="15" t="s">
        <v>47</v>
      </c>
      <c r="M447" s="1" t="s">
        <v>76</v>
      </c>
      <c r="AQ447" s="11" t="s">
        <v>684</v>
      </c>
      <c r="AR447" s="11" t="s">
        <v>685</v>
      </c>
    </row>
    <row r="448" spans="1:44" ht="15" customHeight="1">
      <c r="A448" s="1" t="s">
        <v>686</v>
      </c>
      <c r="B448" s="1" t="s">
        <v>43</v>
      </c>
      <c r="C448" s="1" t="s">
        <v>43</v>
      </c>
      <c r="D448" s="1" t="s">
        <v>44</v>
      </c>
      <c r="E448" s="1" t="s">
        <v>79</v>
      </c>
      <c r="F448" s="8">
        <v>39968</v>
      </c>
      <c r="G448" s="1" t="s">
        <v>687</v>
      </c>
      <c r="H448" s="2">
        <v>-85.3900553385417</v>
      </c>
      <c r="I448" s="1">
        <v>29.7835489908854</v>
      </c>
      <c r="J448" s="9"/>
      <c r="K448" s="1" t="s">
        <v>626</v>
      </c>
      <c r="L448" s="15" t="s">
        <v>47</v>
      </c>
      <c r="M448" s="1" t="s">
        <v>52</v>
      </c>
      <c r="AQ448" s="11" t="s">
        <v>688</v>
      </c>
      <c r="AR448" s="11" t="s">
        <v>689</v>
      </c>
    </row>
    <row r="449" spans="1:44" ht="15" customHeight="1">
      <c r="A449" s="1" t="s">
        <v>690</v>
      </c>
      <c r="B449" s="1" t="s">
        <v>43</v>
      </c>
      <c r="C449" s="1" t="s">
        <v>43</v>
      </c>
      <c r="D449" s="1" t="s">
        <v>44</v>
      </c>
      <c r="E449" s="1" t="s">
        <v>107</v>
      </c>
      <c r="F449" s="8">
        <v>40642</v>
      </c>
      <c r="G449" s="1" t="s">
        <v>691</v>
      </c>
      <c r="H449" s="2">
        <v>-88.018940000000001</v>
      </c>
      <c r="I449" s="36">
        <v>30.2226</v>
      </c>
      <c r="J449" s="9"/>
      <c r="K449" s="1" t="s">
        <v>626</v>
      </c>
      <c r="L449" s="15" t="s">
        <v>47</v>
      </c>
      <c r="AJ449" s="1" t="s">
        <v>432</v>
      </c>
      <c r="AK449" s="1" t="s">
        <v>432</v>
      </c>
    </row>
    <row r="450" spans="1:44" ht="15" customHeight="1">
      <c r="A450" s="1" t="s">
        <v>692</v>
      </c>
      <c r="B450" s="1" t="s">
        <v>43</v>
      </c>
      <c r="C450" s="1" t="s">
        <v>43</v>
      </c>
      <c r="D450" s="1" t="s">
        <v>44</v>
      </c>
      <c r="E450" s="1" t="s">
        <v>107</v>
      </c>
      <c r="F450" s="8">
        <v>40646</v>
      </c>
      <c r="G450" s="1" t="s">
        <v>681</v>
      </c>
      <c r="H450" s="2">
        <v>-88.113489999999999</v>
      </c>
      <c r="I450" s="36">
        <v>30.22607</v>
      </c>
      <c r="J450" s="9"/>
      <c r="K450" s="1" t="s">
        <v>626</v>
      </c>
      <c r="L450" s="15" t="s">
        <v>47</v>
      </c>
      <c r="AJ450" s="1" t="s">
        <v>432</v>
      </c>
      <c r="AK450" s="1" t="s">
        <v>432</v>
      </c>
    </row>
    <row r="451" spans="1:44" ht="15" customHeight="1">
      <c r="A451" s="1" t="s">
        <v>693</v>
      </c>
      <c r="B451" s="1" t="s">
        <v>43</v>
      </c>
      <c r="C451" s="1" t="s">
        <v>43</v>
      </c>
      <c r="D451" s="1" t="s">
        <v>44</v>
      </c>
      <c r="E451" s="1" t="s">
        <v>107</v>
      </c>
      <c r="F451" s="8">
        <v>40646</v>
      </c>
      <c r="G451" s="1" t="s">
        <v>681</v>
      </c>
      <c r="H451" s="2">
        <v>-88.113489999999999</v>
      </c>
      <c r="I451" s="36">
        <v>30.22607</v>
      </c>
      <c r="J451" s="9"/>
      <c r="K451" s="1" t="s">
        <v>626</v>
      </c>
      <c r="L451" s="15" t="s">
        <v>47</v>
      </c>
      <c r="AJ451" s="1" t="s">
        <v>432</v>
      </c>
      <c r="AK451" s="1" t="s">
        <v>432</v>
      </c>
    </row>
    <row r="452" spans="1:44" ht="15" customHeight="1">
      <c r="A452" s="1" t="s">
        <v>694</v>
      </c>
      <c r="B452" s="1" t="s">
        <v>43</v>
      </c>
      <c r="C452" s="1" t="s">
        <v>43</v>
      </c>
      <c r="D452" s="1" t="s">
        <v>44</v>
      </c>
      <c r="E452" s="1" t="s">
        <v>107</v>
      </c>
      <c r="F452" s="8">
        <v>40830</v>
      </c>
      <c r="G452" s="1" t="s">
        <v>108</v>
      </c>
      <c r="H452" s="2">
        <v>-88.116759999999999</v>
      </c>
      <c r="I452" s="23">
        <v>30.235050000000001</v>
      </c>
      <c r="J452" s="9"/>
      <c r="K452" s="1" t="s">
        <v>626</v>
      </c>
      <c r="L452" s="15" t="s">
        <v>47</v>
      </c>
      <c r="AJ452" s="1">
        <v>7</v>
      </c>
      <c r="AK452" s="1">
        <v>10</v>
      </c>
    </row>
    <row r="453" spans="1:44" ht="15" customHeight="1">
      <c r="A453" s="1" t="s">
        <v>695</v>
      </c>
      <c r="B453" s="1" t="s">
        <v>43</v>
      </c>
      <c r="C453" s="1" t="s">
        <v>43</v>
      </c>
      <c r="D453" s="1" t="s">
        <v>44</v>
      </c>
      <c r="E453" s="1" t="s">
        <v>107</v>
      </c>
      <c r="F453" s="8">
        <v>40830</v>
      </c>
      <c r="G453" s="1" t="s">
        <v>108</v>
      </c>
      <c r="H453" s="2">
        <v>-88.116759999999999</v>
      </c>
      <c r="I453" s="23">
        <v>30.235050000000001</v>
      </c>
      <c r="J453" s="9"/>
      <c r="K453" s="1" t="s">
        <v>626</v>
      </c>
      <c r="L453" s="15" t="s">
        <v>47</v>
      </c>
      <c r="AJ453" s="1" t="s">
        <v>432</v>
      </c>
      <c r="AK453" s="1" t="s">
        <v>432</v>
      </c>
    </row>
    <row r="454" spans="1:44" ht="15" customHeight="1">
      <c r="A454" s="1" t="s">
        <v>696</v>
      </c>
      <c r="B454" s="1" t="s">
        <v>43</v>
      </c>
      <c r="C454" s="1" t="s">
        <v>43</v>
      </c>
      <c r="D454" s="1" t="s">
        <v>44</v>
      </c>
      <c r="E454" s="1" t="s">
        <v>107</v>
      </c>
      <c r="F454" s="8">
        <v>40830</v>
      </c>
      <c r="G454" s="1" t="s">
        <v>108</v>
      </c>
      <c r="H454" s="2">
        <v>-88.116759999999999</v>
      </c>
      <c r="I454" s="23">
        <v>30.235050000000001</v>
      </c>
      <c r="J454" s="9"/>
      <c r="K454" s="1" t="s">
        <v>626</v>
      </c>
      <c r="L454" s="15" t="s">
        <v>47</v>
      </c>
      <c r="AJ454" s="1">
        <v>7</v>
      </c>
      <c r="AK454" s="1">
        <v>9</v>
      </c>
    </row>
    <row r="455" spans="1:44" ht="15" customHeight="1">
      <c r="A455" s="1" t="s">
        <v>697</v>
      </c>
      <c r="B455" s="1" t="s">
        <v>43</v>
      </c>
      <c r="C455" s="1" t="s">
        <v>43</v>
      </c>
      <c r="D455" s="1" t="s">
        <v>44</v>
      </c>
      <c r="E455" s="1" t="s">
        <v>107</v>
      </c>
      <c r="F455" s="8">
        <v>40830</v>
      </c>
      <c r="G455" s="1" t="s">
        <v>108</v>
      </c>
      <c r="H455" s="2">
        <v>-88.116759999999999</v>
      </c>
      <c r="I455" s="23">
        <v>30.235050000000001</v>
      </c>
      <c r="J455" s="9"/>
      <c r="K455" s="1" t="s">
        <v>626</v>
      </c>
      <c r="L455" s="15" t="s">
        <v>47</v>
      </c>
      <c r="AJ455" s="1" t="s">
        <v>432</v>
      </c>
      <c r="AK455" s="1" t="s">
        <v>432</v>
      </c>
    </row>
    <row r="456" spans="1:44" ht="15" customHeight="1">
      <c r="A456" s="1" t="s">
        <v>698</v>
      </c>
      <c r="B456" s="1" t="s">
        <v>43</v>
      </c>
      <c r="C456" s="1" t="s">
        <v>43</v>
      </c>
      <c r="D456" s="1" t="s">
        <v>44</v>
      </c>
      <c r="E456" s="1" t="s">
        <v>107</v>
      </c>
      <c r="F456" s="8">
        <v>40830</v>
      </c>
      <c r="G456" s="1" t="s">
        <v>108</v>
      </c>
      <c r="H456" s="2">
        <v>-88.116759999999999</v>
      </c>
      <c r="I456" s="23">
        <v>30.235050000000001</v>
      </c>
      <c r="J456" s="9"/>
      <c r="K456" s="1" t="s">
        <v>626</v>
      </c>
      <c r="L456" s="15" t="s">
        <v>47</v>
      </c>
      <c r="AJ456" s="1">
        <v>8</v>
      </c>
      <c r="AK456" s="1">
        <v>8</v>
      </c>
    </row>
    <row r="457" spans="1:44" ht="15" customHeight="1">
      <c r="A457" s="1" t="s">
        <v>699</v>
      </c>
      <c r="B457" s="1" t="s">
        <v>62</v>
      </c>
      <c r="C457" s="1" t="s">
        <v>43</v>
      </c>
      <c r="D457" s="1" t="s">
        <v>43</v>
      </c>
      <c r="E457" s="1" t="s">
        <v>45</v>
      </c>
      <c r="F457" s="8">
        <v>40749</v>
      </c>
      <c r="G457" s="1" t="s">
        <v>700</v>
      </c>
      <c r="H457" s="2">
        <v>-89.131150000000005</v>
      </c>
      <c r="I457" s="1">
        <v>30.252759999999999</v>
      </c>
      <c r="J457" s="9"/>
      <c r="K457" s="1" t="s">
        <v>626</v>
      </c>
      <c r="L457" s="15" t="s">
        <v>200</v>
      </c>
      <c r="M457" s="11" t="s">
        <v>52</v>
      </c>
      <c r="N457" s="1">
        <v>0.82</v>
      </c>
      <c r="O457" s="1">
        <v>395</v>
      </c>
      <c r="P457" s="1">
        <v>202</v>
      </c>
      <c r="Q457" s="1">
        <v>34</v>
      </c>
      <c r="R457" s="1">
        <v>25</v>
      </c>
      <c r="S457" s="1">
        <v>13</v>
      </c>
      <c r="T457" s="1">
        <v>220</v>
      </c>
      <c r="U457" s="1">
        <v>71</v>
      </c>
      <c r="V457" s="1">
        <v>62</v>
      </c>
      <c r="W457" s="1">
        <v>60</v>
      </c>
      <c r="X457" s="1">
        <v>52</v>
      </c>
      <c r="Y457" s="1">
        <v>33</v>
      </c>
      <c r="Z457" s="1">
        <v>209</v>
      </c>
      <c r="AA457" s="1">
        <v>210</v>
      </c>
      <c r="AB457" s="1">
        <v>43</v>
      </c>
      <c r="AC457" s="1">
        <v>5</v>
      </c>
      <c r="AD457" s="1">
        <v>4.7</v>
      </c>
      <c r="AE457" s="1">
        <v>100</v>
      </c>
      <c r="AF457" s="1">
        <v>11</v>
      </c>
      <c r="AG457" s="1">
        <v>70</v>
      </c>
      <c r="AH457" s="1">
        <v>64</v>
      </c>
      <c r="AI457" s="1">
        <v>485</v>
      </c>
      <c r="AJ457" s="13">
        <v>7</v>
      </c>
      <c r="AK457" s="13">
        <v>11</v>
      </c>
      <c r="AL457" s="1">
        <v>3.5</v>
      </c>
      <c r="AM457" s="1">
        <v>3</v>
      </c>
      <c r="AN457" s="1">
        <v>10</v>
      </c>
      <c r="AO457" s="1">
        <v>8</v>
      </c>
    </row>
    <row r="458" spans="1:44" ht="15" customHeight="1">
      <c r="A458" s="1" t="s">
        <v>701</v>
      </c>
      <c r="B458" s="1" t="s">
        <v>43</v>
      </c>
      <c r="C458" s="1" t="s">
        <v>43</v>
      </c>
      <c r="D458" s="1" t="s">
        <v>44</v>
      </c>
      <c r="E458" s="1" t="s">
        <v>107</v>
      </c>
      <c r="F458" s="8">
        <v>40469</v>
      </c>
      <c r="G458" s="1" t="s">
        <v>677</v>
      </c>
      <c r="H458" s="2">
        <v>-88.339650000000006</v>
      </c>
      <c r="I458" s="23">
        <v>30.225816666666699</v>
      </c>
      <c r="J458" s="9"/>
      <c r="K458" s="1" t="s">
        <v>626</v>
      </c>
      <c r="L458" s="15" t="s">
        <v>200</v>
      </c>
      <c r="M458" s="1" t="s">
        <v>52</v>
      </c>
      <c r="N458" s="27">
        <v>8.1999999999999993</v>
      </c>
      <c r="O458" s="1">
        <v>840</v>
      </c>
      <c r="P458" s="1">
        <v>470</v>
      </c>
      <c r="AQ458" s="11" t="s">
        <v>701</v>
      </c>
    </row>
    <row r="459" spans="1:44" ht="15" customHeight="1">
      <c r="A459" s="1" t="s">
        <v>702</v>
      </c>
      <c r="B459" s="1" t="s">
        <v>43</v>
      </c>
      <c r="C459" s="1" t="s">
        <v>43</v>
      </c>
      <c r="D459" s="1" t="s">
        <v>44</v>
      </c>
      <c r="E459" s="1" t="s">
        <v>79</v>
      </c>
      <c r="F459" s="8">
        <v>39968</v>
      </c>
      <c r="G459" s="1" t="s">
        <v>687</v>
      </c>
      <c r="H459" s="2">
        <v>-85.386930338541703</v>
      </c>
      <c r="I459" s="1">
        <v>29.763798014322902</v>
      </c>
      <c r="J459" s="9"/>
      <c r="K459" s="1" t="s">
        <v>626</v>
      </c>
      <c r="L459" s="15" t="s">
        <v>200</v>
      </c>
      <c r="M459" s="1" t="s">
        <v>52</v>
      </c>
      <c r="AQ459" s="11" t="s">
        <v>703</v>
      </c>
      <c r="AR459" s="11" t="s">
        <v>704</v>
      </c>
    </row>
    <row r="460" spans="1:44" ht="15" customHeight="1">
      <c r="A460" s="1" t="s">
        <v>705</v>
      </c>
      <c r="B460" s="1" t="s">
        <v>43</v>
      </c>
      <c r="C460" s="1" t="s">
        <v>43</v>
      </c>
      <c r="D460" s="1" t="s">
        <v>44</v>
      </c>
      <c r="E460" s="1" t="s">
        <v>79</v>
      </c>
      <c r="F460" s="8">
        <v>39968</v>
      </c>
      <c r="G460" s="1" t="s">
        <v>687</v>
      </c>
      <c r="H460" s="2">
        <v>-85.386930338541703</v>
      </c>
      <c r="I460" s="1">
        <v>29.763798014322902</v>
      </c>
      <c r="J460" s="9"/>
      <c r="K460" s="1" t="s">
        <v>626</v>
      </c>
      <c r="L460" s="15" t="s">
        <v>200</v>
      </c>
      <c r="M460" s="1" t="s">
        <v>52</v>
      </c>
      <c r="AQ460" s="11" t="s">
        <v>706</v>
      </c>
      <c r="AR460" s="11" t="s">
        <v>704</v>
      </c>
    </row>
    <row r="461" spans="1:44" ht="15" customHeight="1">
      <c r="A461" s="1" t="s">
        <v>707</v>
      </c>
      <c r="B461" s="1" t="s">
        <v>43</v>
      </c>
      <c r="C461" s="1" t="s">
        <v>43</v>
      </c>
      <c r="D461" s="1" t="s">
        <v>44</v>
      </c>
      <c r="E461" s="1" t="s">
        <v>79</v>
      </c>
      <c r="F461" s="8">
        <v>39968</v>
      </c>
      <c r="G461" s="1" t="s">
        <v>687</v>
      </c>
      <c r="H461" s="2">
        <v>-85.3900553385417</v>
      </c>
      <c r="I461" s="1">
        <v>29.7835489908854</v>
      </c>
      <c r="J461" s="9"/>
      <c r="K461" s="1" t="s">
        <v>626</v>
      </c>
      <c r="L461" s="15" t="s">
        <v>200</v>
      </c>
      <c r="M461" s="1" t="s">
        <v>76</v>
      </c>
      <c r="AQ461" s="11" t="s">
        <v>708</v>
      </c>
      <c r="AR461" s="11" t="s">
        <v>704</v>
      </c>
    </row>
    <row r="462" spans="1:44" ht="15" customHeight="1">
      <c r="A462" s="1" t="s">
        <v>709</v>
      </c>
      <c r="B462" s="1" t="s">
        <v>44</v>
      </c>
      <c r="C462" s="9"/>
      <c r="D462" s="9"/>
      <c r="E462" s="1" t="s">
        <v>107</v>
      </c>
      <c r="F462" s="8">
        <v>39730</v>
      </c>
      <c r="G462" s="1">
        <v>2008100902</v>
      </c>
      <c r="H462" s="2">
        <v>-88.325316666666694</v>
      </c>
      <c r="I462" s="36">
        <v>30.375583333333299</v>
      </c>
      <c r="J462" s="9"/>
      <c r="K462" s="1" t="s">
        <v>626</v>
      </c>
      <c r="M462" s="1" t="s">
        <v>52</v>
      </c>
      <c r="N462" s="1">
        <v>0.62409999999999999</v>
      </c>
      <c r="O462" s="1">
        <v>359</v>
      </c>
      <c r="P462" s="1">
        <v>198</v>
      </c>
      <c r="AJ462" s="1">
        <v>7</v>
      </c>
      <c r="AK462" s="1">
        <v>9</v>
      </c>
    </row>
    <row r="463" spans="1:44" ht="15" customHeight="1">
      <c r="A463" s="1" t="s">
        <v>710</v>
      </c>
      <c r="B463" s="1" t="s">
        <v>44</v>
      </c>
      <c r="C463" s="9"/>
      <c r="D463" s="9"/>
      <c r="E463" s="1" t="s">
        <v>107</v>
      </c>
      <c r="F463" s="8">
        <v>39654</v>
      </c>
      <c r="G463" s="1">
        <v>2008072507</v>
      </c>
      <c r="H463" s="2">
        <v>-88.293983333333301</v>
      </c>
      <c r="I463" s="36">
        <v>30.3667333333333</v>
      </c>
      <c r="J463" s="9"/>
      <c r="K463" s="1" t="s">
        <v>626</v>
      </c>
      <c r="M463" s="1" t="s">
        <v>52</v>
      </c>
      <c r="N463" s="1">
        <v>0.6</v>
      </c>
      <c r="O463" s="1">
        <v>365</v>
      </c>
      <c r="P463" s="1">
        <v>183</v>
      </c>
      <c r="AJ463" s="1">
        <v>7</v>
      </c>
      <c r="AK463" s="1">
        <v>9</v>
      </c>
    </row>
    <row r="464" spans="1:44" ht="15" customHeight="1">
      <c r="A464" s="1" t="s">
        <v>711</v>
      </c>
      <c r="B464" s="1" t="s">
        <v>44</v>
      </c>
      <c r="C464" s="9"/>
      <c r="D464" s="9"/>
      <c r="E464" s="1" t="s">
        <v>107</v>
      </c>
      <c r="F464" s="8">
        <v>39654</v>
      </c>
      <c r="G464" s="1">
        <v>2008072503</v>
      </c>
      <c r="H464" s="2">
        <v>-88.293983333333301</v>
      </c>
      <c r="I464" s="36">
        <v>30.3667333333333</v>
      </c>
      <c r="J464" s="9"/>
      <c r="K464" s="1" t="s">
        <v>626</v>
      </c>
      <c r="M464" s="1" t="s">
        <v>52</v>
      </c>
      <c r="O464" s="1">
        <v>370</v>
      </c>
      <c r="P464" s="1">
        <v>182</v>
      </c>
      <c r="AJ464" s="1">
        <v>8</v>
      </c>
      <c r="AK464" s="1">
        <v>8</v>
      </c>
    </row>
    <row r="465" spans="1:37" ht="15" customHeight="1">
      <c r="A465" s="1" t="s">
        <v>712</v>
      </c>
      <c r="B465" s="1" t="s">
        <v>43</v>
      </c>
      <c r="C465" s="1" t="s">
        <v>44</v>
      </c>
      <c r="D465" s="1" t="s">
        <v>44</v>
      </c>
      <c r="E465" s="1" t="s">
        <v>111</v>
      </c>
      <c r="F465" s="8">
        <v>40405</v>
      </c>
      <c r="G465" s="1">
        <v>100117021</v>
      </c>
      <c r="H465" s="2">
        <v>-91.532499999999999</v>
      </c>
      <c r="I465" s="1">
        <v>29.1252</v>
      </c>
      <c r="J465" s="9"/>
      <c r="K465" s="1" t="s">
        <v>626</v>
      </c>
      <c r="M465" s="11" t="s">
        <v>76</v>
      </c>
      <c r="N465" s="1">
        <v>0.77400000000000002</v>
      </c>
      <c r="O465" s="1">
        <v>378</v>
      </c>
    </row>
    <row r="466" spans="1:37" ht="15" customHeight="1">
      <c r="A466" s="1" t="s">
        <v>713</v>
      </c>
      <c r="B466" s="1" t="s">
        <v>44</v>
      </c>
      <c r="C466" s="9"/>
      <c r="D466" s="9"/>
      <c r="E466" s="1" t="s">
        <v>107</v>
      </c>
      <c r="F466" s="8">
        <v>39860</v>
      </c>
      <c r="G466" s="37">
        <v>2009021606</v>
      </c>
      <c r="H466" s="2">
        <v>-88.293983333333301</v>
      </c>
      <c r="I466" s="36">
        <v>30.3667333333333</v>
      </c>
      <c r="J466" s="9"/>
      <c r="K466" s="1" t="s">
        <v>626</v>
      </c>
      <c r="M466" s="37" t="s">
        <v>76</v>
      </c>
      <c r="N466" s="1">
        <v>0.85</v>
      </c>
      <c r="O466" s="1">
        <v>400</v>
      </c>
      <c r="P466" s="1">
        <v>218</v>
      </c>
      <c r="AJ466" s="1">
        <v>8</v>
      </c>
      <c r="AK466" s="1">
        <v>8</v>
      </c>
    </row>
    <row r="467" spans="1:37" ht="15" customHeight="1">
      <c r="A467" s="1" t="s">
        <v>714</v>
      </c>
      <c r="B467" s="1" t="s">
        <v>44</v>
      </c>
      <c r="C467" s="9"/>
      <c r="D467" s="9"/>
      <c r="E467" s="1" t="s">
        <v>107</v>
      </c>
      <c r="F467" s="8">
        <v>39730</v>
      </c>
      <c r="H467" s="2">
        <v>-87.504666666666694</v>
      </c>
      <c r="I467" s="36">
        <v>30.3371666666667</v>
      </c>
      <c r="J467" s="9"/>
      <c r="K467" s="1" t="s">
        <v>626</v>
      </c>
      <c r="M467" s="1" t="s">
        <v>76</v>
      </c>
      <c r="N467" s="1">
        <v>0.97189999999999999</v>
      </c>
      <c r="O467" s="1">
        <v>407</v>
      </c>
      <c r="P467" s="1">
        <v>224</v>
      </c>
      <c r="AJ467" s="1">
        <v>6</v>
      </c>
      <c r="AK467" s="1">
        <v>9</v>
      </c>
    </row>
    <row r="468" spans="1:37" ht="15" customHeight="1">
      <c r="A468" s="1" t="s">
        <v>715</v>
      </c>
      <c r="B468" s="1" t="s">
        <v>44</v>
      </c>
      <c r="C468" s="9"/>
      <c r="D468" s="9"/>
      <c r="E468" s="1" t="s">
        <v>107</v>
      </c>
      <c r="F468" s="8">
        <v>39923</v>
      </c>
      <c r="H468" s="2">
        <v>-88.112816666666703</v>
      </c>
      <c r="I468" s="36">
        <v>30.241150000000001</v>
      </c>
      <c r="J468" s="9"/>
      <c r="K468" s="1" t="s">
        <v>626</v>
      </c>
      <c r="M468" s="1" t="s">
        <v>76</v>
      </c>
      <c r="N468" s="1">
        <v>1</v>
      </c>
      <c r="O468" s="1">
        <v>412</v>
      </c>
      <c r="P468" s="1">
        <v>322</v>
      </c>
      <c r="AJ468" s="1">
        <v>7</v>
      </c>
      <c r="AK468" s="1">
        <v>9</v>
      </c>
    </row>
    <row r="469" spans="1:37" ht="15" customHeight="1">
      <c r="A469" s="1" t="s">
        <v>716</v>
      </c>
      <c r="B469" s="1" t="s">
        <v>44</v>
      </c>
      <c r="C469" s="9"/>
      <c r="D469" s="9"/>
      <c r="E469" s="1" t="s">
        <v>107</v>
      </c>
      <c r="F469" s="8">
        <v>39923</v>
      </c>
      <c r="G469" s="1">
        <v>2009042001</v>
      </c>
      <c r="H469" s="2">
        <v>-87.480983333333299</v>
      </c>
      <c r="I469" s="36">
        <v>30.343083333333301</v>
      </c>
      <c r="J469" s="9"/>
      <c r="K469" s="1" t="s">
        <v>626</v>
      </c>
      <c r="M469" s="1" t="s">
        <v>52</v>
      </c>
      <c r="N469" s="1">
        <v>1.2</v>
      </c>
      <c r="O469" s="1">
        <v>436</v>
      </c>
      <c r="P469" s="1">
        <v>245</v>
      </c>
      <c r="AJ469" s="1">
        <v>7</v>
      </c>
      <c r="AK469" s="1">
        <v>9</v>
      </c>
    </row>
    <row r="470" spans="1:37" ht="15" customHeight="1">
      <c r="A470" s="1" t="s">
        <v>717</v>
      </c>
      <c r="B470" s="1" t="s">
        <v>44</v>
      </c>
      <c r="C470" s="9"/>
      <c r="D470" s="9"/>
      <c r="E470" s="1" t="s">
        <v>107</v>
      </c>
      <c r="F470" s="8">
        <v>39730</v>
      </c>
      <c r="H470" s="2">
        <v>-87.480983333333299</v>
      </c>
      <c r="I470" s="36">
        <v>30.343083333333301</v>
      </c>
      <c r="J470" s="9"/>
      <c r="K470" s="1" t="s">
        <v>626</v>
      </c>
      <c r="M470" s="1" t="s">
        <v>52</v>
      </c>
      <c r="O470" s="1">
        <v>450</v>
      </c>
      <c r="AJ470" s="1">
        <v>6</v>
      </c>
      <c r="AK470" s="1">
        <v>9</v>
      </c>
    </row>
    <row r="471" spans="1:37" ht="15" customHeight="1">
      <c r="A471" s="1" t="s">
        <v>718</v>
      </c>
      <c r="B471" s="1" t="s">
        <v>44</v>
      </c>
      <c r="C471" s="9"/>
      <c r="D471" s="9"/>
      <c r="E471" s="1" t="s">
        <v>107</v>
      </c>
      <c r="F471" s="8">
        <v>39730</v>
      </c>
      <c r="G471" s="1">
        <v>2008100905</v>
      </c>
      <c r="H471" s="56">
        <v>-88.452250000000006</v>
      </c>
      <c r="I471" s="57">
        <v>30.385400000000001</v>
      </c>
      <c r="J471" s="9"/>
      <c r="K471" s="1" t="s">
        <v>626</v>
      </c>
      <c r="M471" s="1" t="s">
        <v>76</v>
      </c>
      <c r="N471" s="1">
        <v>1.4476</v>
      </c>
      <c r="O471" s="1">
        <v>461</v>
      </c>
      <c r="P471" s="1">
        <v>247</v>
      </c>
      <c r="AJ471" s="1">
        <v>9</v>
      </c>
      <c r="AK471" s="1">
        <v>7</v>
      </c>
    </row>
    <row r="472" spans="1:37" ht="15" customHeight="1">
      <c r="A472" s="1" t="s">
        <v>719</v>
      </c>
      <c r="B472" s="1" t="s">
        <v>44</v>
      </c>
      <c r="C472" s="9"/>
      <c r="D472" s="9"/>
      <c r="E472" s="1" t="s">
        <v>107</v>
      </c>
      <c r="F472" s="8">
        <v>39715</v>
      </c>
      <c r="H472" s="2">
        <v>-88.1085833333333</v>
      </c>
      <c r="I472" s="36">
        <v>30.225933333333298</v>
      </c>
      <c r="J472" s="9"/>
      <c r="K472" s="1" t="s">
        <v>626</v>
      </c>
      <c r="M472" s="1" t="s">
        <v>52</v>
      </c>
      <c r="O472" s="1">
        <v>465</v>
      </c>
      <c r="AJ472" s="1">
        <v>7</v>
      </c>
      <c r="AK472" s="1">
        <v>9</v>
      </c>
    </row>
    <row r="473" spans="1:37" ht="15" customHeight="1">
      <c r="A473" s="1">
        <v>2008032002</v>
      </c>
      <c r="B473" s="1" t="s">
        <v>43</v>
      </c>
      <c r="C473" s="1" t="s">
        <v>44</v>
      </c>
      <c r="D473" s="1" t="s">
        <v>44</v>
      </c>
      <c r="E473" s="1" t="s">
        <v>107</v>
      </c>
      <c r="F473" s="8">
        <v>39527</v>
      </c>
      <c r="G473" s="1" t="s">
        <v>108</v>
      </c>
      <c r="H473" s="2">
        <v>-88.106866666666704</v>
      </c>
      <c r="I473" s="23">
        <v>30.23845</v>
      </c>
      <c r="J473" s="9"/>
      <c r="K473" s="1" t="s">
        <v>626</v>
      </c>
      <c r="M473" s="1" t="s">
        <v>52</v>
      </c>
      <c r="N473" s="27">
        <v>1.85</v>
      </c>
      <c r="O473" s="1">
        <v>473</v>
      </c>
      <c r="P473" s="1">
        <v>246</v>
      </c>
    </row>
    <row r="474" spans="1:37" ht="15" customHeight="1">
      <c r="A474" s="1" t="s">
        <v>720</v>
      </c>
      <c r="B474" s="1" t="s">
        <v>44</v>
      </c>
      <c r="C474" s="9"/>
      <c r="D474" s="9"/>
      <c r="E474" s="1" t="s">
        <v>107</v>
      </c>
      <c r="F474" s="8">
        <v>39860</v>
      </c>
      <c r="G474" s="37">
        <v>2009021605</v>
      </c>
      <c r="H474" s="2">
        <v>-88.1085833333333</v>
      </c>
      <c r="I474" s="36">
        <v>30.225933333333298</v>
      </c>
      <c r="J474" s="9"/>
      <c r="K474" s="1" t="s">
        <v>626</v>
      </c>
      <c r="M474" s="37" t="s">
        <v>76</v>
      </c>
      <c r="N474" s="1">
        <v>1.45</v>
      </c>
      <c r="O474" s="1">
        <v>492</v>
      </c>
      <c r="P474" s="1">
        <v>245</v>
      </c>
      <c r="AJ474" s="1">
        <v>7</v>
      </c>
      <c r="AK474" s="1">
        <v>9</v>
      </c>
    </row>
    <row r="475" spans="1:37" ht="15" customHeight="1">
      <c r="A475" s="1">
        <v>2008032101</v>
      </c>
      <c r="B475" s="1" t="s">
        <v>43</v>
      </c>
      <c r="C475" s="1" t="s">
        <v>44</v>
      </c>
      <c r="D475" s="1" t="s">
        <v>44</v>
      </c>
      <c r="E475" s="1" t="s">
        <v>107</v>
      </c>
      <c r="F475" s="8">
        <v>39528</v>
      </c>
      <c r="G475" s="1" t="s">
        <v>642</v>
      </c>
      <c r="H475" s="2">
        <v>-87.496983333333304</v>
      </c>
      <c r="I475" s="23">
        <v>30.34205</v>
      </c>
      <c r="J475" s="9"/>
      <c r="K475" s="1" t="s">
        <v>626</v>
      </c>
      <c r="M475" s="1" t="s">
        <v>52</v>
      </c>
      <c r="N475" s="27">
        <v>2.4</v>
      </c>
      <c r="O475" s="1">
        <v>562</v>
      </c>
    </row>
    <row r="476" spans="1:37" ht="15" customHeight="1">
      <c r="A476" s="1">
        <v>2008032501</v>
      </c>
      <c r="B476" s="1" t="s">
        <v>44</v>
      </c>
      <c r="C476" s="9"/>
      <c r="D476" s="9"/>
      <c r="E476" s="1" t="s">
        <v>107</v>
      </c>
      <c r="F476" s="8">
        <v>39532</v>
      </c>
      <c r="G476" s="1" t="s">
        <v>625</v>
      </c>
      <c r="H476" s="2">
        <v>-88.261233333333294</v>
      </c>
      <c r="I476" s="23">
        <v>30.23995</v>
      </c>
      <c r="J476" s="9"/>
      <c r="K476" s="1" t="s">
        <v>626</v>
      </c>
      <c r="M476" s="1" t="s">
        <v>52</v>
      </c>
      <c r="N476" s="27">
        <v>2.2999999999999998</v>
      </c>
      <c r="O476" s="1">
        <v>565</v>
      </c>
      <c r="P476" s="1">
        <v>310</v>
      </c>
    </row>
    <row r="477" spans="1:37" ht="15" customHeight="1">
      <c r="A477" s="19" t="s">
        <v>721</v>
      </c>
      <c r="B477" s="1" t="s">
        <v>43</v>
      </c>
      <c r="C477" s="1" t="s">
        <v>44</v>
      </c>
      <c r="D477" s="1" t="s">
        <v>44</v>
      </c>
      <c r="E477" s="1" t="s">
        <v>79</v>
      </c>
      <c r="F477" s="54">
        <v>39630</v>
      </c>
      <c r="G477" s="37" t="s">
        <v>411</v>
      </c>
      <c r="H477" s="21">
        <v>-81.954250000000002</v>
      </c>
      <c r="I477" s="1">
        <v>31.777000000000001</v>
      </c>
      <c r="J477" s="9"/>
      <c r="K477" s="1" t="s">
        <v>626</v>
      </c>
      <c r="M477" s="37" t="s">
        <v>76</v>
      </c>
      <c r="O477" s="37">
        <v>630</v>
      </c>
    </row>
    <row r="478" spans="1:37" ht="15" customHeight="1">
      <c r="A478" s="1" t="s">
        <v>722</v>
      </c>
      <c r="B478" s="1" t="s">
        <v>44</v>
      </c>
      <c r="C478" s="9"/>
      <c r="D478" s="9"/>
      <c r="E478" s="1" t="s">
        <v>107</v>
      </c>
      <c r="F478" s="8">
        <v>39731</v>
      </c>
      <c r="G478" s="1">
        <v>2008101003</v>
      </c>
      <c r="H478" s="21">
        <v>-88.116133333333295</v>
      </c>
      <c r="I478" s="40">
        <v>30.233550000000001</v>
      </c>
      <c r="J478" s="3"/>
      <c r="K478" s="1" t="s">
        <v>626</v>
      </c>
      <c r="M478" s="1" t="s">
        <v>76</v>
      </c>
      <c r="N478" s="1">
        <v>3.3</v>
      </c>
      <c r="O478" s="1">
        <v>630</v>
      </c>
      <c r="P478" s="1">
        <v>330</v>
      </c>
      <c r="AJ478" s="1">
        <v>7</v>
      </c>
      <c r="AK478" s="1">
        <v>9</v>
      </c>
    </row>
    <row r="479" spans="1:37" ht="15" customHeight="1">
      <c r="A479" s="19" t="s">
        <v>723</v>
      </c>
      <c r="B479" s="1" t="s">
        <v>43</v>
      </c>
      <c r="C479" s="1" t="s">
        <v>44</v>
      </c>
      <c r="D479" s="1" t="s">
        <v>44</v>
      </c>
      <c r="E479" s="1" t="s">
        <v>79</v>
      </c>
      <c r="F479" s="54">
        <v>39630</v>
      </c>
      <c r="G479" s="37" t="s">
        <v>411</v>
      </c>
      <c r="H479" s="21">
        <v>-81.954250000000002</v>
      </c>
      <c r="I479" s="1">
        <v>31.777000000000001</v>
      </c>
      <c r="J479" s="9"/>
      <c r="K479" s="1" t="s">
        <v>626</v>
      </c>
      <c r="M479" s="37" t="s">
        <v>76</v>
      </c>
      <c r="O479" s="37">
        <v>654</v>
      </c>
    </row>
    <row r="480" spans="1:37" ht="15" customHeight="1">
      <c r="A480" s="1" t="s">
        <v>724</v>
      </c>
      <c r="B480" s="1" t="s">
        <v>44</v>
      </c>
      <c r="C480" s="9"/>
      <c r="D480" s="9"/>
      <c r="E480" s="1" t="s">
        <v>107</v>
      </c>
      <c r="F480" s="8">
        <v>39715</v>
      </c>
      <c r="G480" s="1">
        <v>2008092401</v>
      </c>
      <c r="H480" s="21">
        <v>-88.314750000000004</v>
      </c>
      <c r="I480" s="40">
        <v>30.3761333333333</v>
      </c>
      <c r="J480" s="3"/>
      <c r="K480" s="1" t="s">
        <v>626</v>
      </c>
      <c r="M480" s="1" t="s">
        <v>76</v>
      </c>
      <c r="N480" s="1">
        <v>4.8499999999999996</v>
      </c>
      <c r="O480" s="1">
        <v>670</v>
      </c>
      <c r="P480" s="1">
        <v>375</v>
      </c>
      <c r="AJ480" s="1">
        <v>7</v>
      </c>
      <c r="AK480" s="1">
        <v>9</v>
      </c>
    </row>
    <row r="481" spans="1:43" ht="15" customHeight="1">
      <c r="A481" s="1">
        <v>2010030803</v>
      </c>
      <c r="B481" s="1" t="s">
        <v>43</v>
      </c>
      <c r="C481" s="1" t="s">
        <v>44</v>
      </c>
      <c r="D481" s="1" t="s">
        <v>44</v>
      </c>
      <c r="E481" s="1" t="s">
        <v>107</v>
      </c>
      <c r="F481" s="8">
        <v>40245</v>
      </c>
      <c r="G481" s="1" t="s">
        <v>108</v>
      </c>
      <c r="H481" s="2">
        <v>-88.099950000000007</v>
      </c>
      <c r="I481" s="23">
        <v>30.22345</v>
      </c>
      <c r="J481" s="9"/>
      <c r="K481" s="1" t="s">
        <v>626</v>
      </c>
      <c r="M481" s="1" t="s">
        <v>76</v>
      </c>
      <c r="N481" s="27">
        <v>3.6</v>
      </c>
      <c r="O481" s="1">
        <v>683</v>
      </c>
      <c r="P481" s="1">
        <v>424</v>
      </c>
    </row>
    <row r="482" spans="1:43" ht="15" customHeight="1">
      <c r="A482" s="1">
        <v>2008032003</v>
      </c>
      <c r="B482" s="1" t="s">
        <v>43</v>
      </c>
      <c r="C482" s="1" t="s">
        <v>44</v>
      </c>
      <c r="D482" s="1" t="s">
        <v>44</v>
      </c>
      <c r="E482" s="1" t="s">
        <v>107</v>
      </c>
      <c r="F482" s="8">
        <v>39527</v>
      </c>
      <c r="G482" s="1" t="s">
        <v>108</v>
      </c>
      <c r="H482" s="2">
        <v>-88.106866666666704</v>
      </c>
      <c r="I482" s="23">
        <v>30.23845</v>
      </c>
      <c r="J482" s="9"/>
      <c r="K482" s="1" t="s">
        <v>626</v>
      </c>
      <c r="M482" s="1" t="s">
        <v>76</v>
      </c>
      <c r="N482" s="27">
        <v>4.7</v>
      </c>
      <c r="O482" s="1">
        <v>722</v>
      </c>
      <c r="P482" s="1">
        <v>383</v>
      </c>
      <c r="AQ482" s="11" t="s">
        <v>469</v>
      </c>
    </row>
    <row r="483" spans="1:43" ht="15" customHeight="1">
      <c r="A483" s="19" t="s">
        <v>725</v>
      </c>
      <c r="B483" s="1" t="s">
        <v>43</v>
      </c>
      <c r="C483" s="1" t="s">
        <v>44</v>
      </c>
      <c r="D483" s="1" t="s">
        <v>43</v>
      </c>
      <c r="E483" s="1" t="s">
        <v>79</v>
      </c>
      <c r="F483" s="8">
        <v>39841</v>
      </c>
      <c r="H483" s="2">
        <v>-82.083483333333305</v>
      </c>
      <c r="I483" s="1">
        <v>26.718083333333301</v>
      </c>
      <c r="J483" s="9"/>
      <c r="K483" s="1" t="s">
        <v>626</v>
      </c>
      <c r="M483" s="11" t="s">
        <v>76</v>
      </c>
      <c r="N483" s="1">
        <v>6.15</v>
      </c>
      <c r="O483" s="1">
        <v>724</v>
      </c>
      <c r="P483" s="1">
        <v>365</v>
      </c>
      <c r="Q483" s="1">
        <v>58</v>
      </c>
      <c r="R483" s="1">
        <v>45</v>
      </c>
      <c r="S483" s="1">
        <v>25</v>
      </c>
      <c r="T483" s="1">
        <v>420</v>
      </c>
      <c r="U483" s="1">
        <v>114</v>
      </c>
      <c r="V483" s="1">
        <v>66</v>
      </c>
      <c r="W483" s="1">
        <v>105</v>
      </c>
      <c r="X483" s="1">
        <v>81</v>
      </c>
      <c r="Y483" s="1">
        <v>60</v>
      </c>
      <c r="Z483" s="1">
        <v>394</v>
      </c>
      <c r="AA483" s="1">
        <v>385</v>
      </c>
      <c r="AB483" s="1">
        <v>47</v>
      </c>
      <c r="AC483" s="1">
        <v>11</v>
      </c>
      <c r="AD483" s="1">
        <v>85</v>
      </c>
      <c r="AE483" s="1">
        <v>163</v>
      </c>
      <c r="AF483" s="1">
        <v>17</v>
      </c>
      <c r="AG483" s="1">
        <v>120</v>
      </c>
      <c r="AH483" s="1">
        <v>93</v>
      </c>
      <c r="AI483" s="1">
        <v>700</v>
      </c>
      <c r="AJ483" s="13">
        <v>7</v>
      </c>
      <c r="AK483" s="13">
        <v>9</v>
      </c>
      <c r="AL483" s="1">
        <v>4</v>
      </c>
      <c r="AM483" s="1">
        <v>4.5</v>
      </c>
      <c r="AN483" s="1">
        <v>21</v>
      </c>
      <c r="AO483" s="1">
        <v>19</v>
      </c>
    </row>
    <row r="484" spans="1:43" ht="15" customHeight="1">
      <c r="A484" s="1" t="s">
        <v>726</v>
      </c>
      <c r="B484" s="1" t="s">
        <v>44</v>
      </c>
      <c r="C484" s="9"/>
      <c r="D484" s="9"/>
      <c r="E484" s="1" t="s">
        <v>107</v>
      </c>
      <c r="F484" s="8">
        <v>39667</v>
      </c>
      <c r="H484" s="21">
        <v>-88.112899999999996</v>
      </c>
      <c r="I484" s="40">
        <v>30.231760000000001</v>
      </c>
      <c r="J484" s="3"/>
      <c r="K484" s="1" t="s">
        <v>626</v>
      </c>
      <c r="M484" s="1" t="s">
        <v>52</v>
      </c>
      <c r="N484" s="1">
        <v>6.2</v>
      </c>
      <c r="O484" s="1">
        <v>730</v>
      </c>
      <c r="P484" s="1">
        <v>410</v>
      </c>
      <c r="AJ484" s="1">
        <v>7</v>
      </c>
      <c r="AK484" s="1">
        <v>9</v>
      </c>
    </row>
    <row r="485" spans="1:43" ht="15" customHeight="1">
      <c r="A485" s="1" t="s">
        <v>727</v>
      </c>
      <c r="B485" s="1" t="s">
        <v>43</v>
      </c>
      <c r="E485" s="9"/>
      <c r="F485" s="9"/>
      <c r="G485" s="1" t="s">
        <v>728</v>
      </c>
      <c r="H485" s="20"/>
      <c r="I485" s="9"/>
      <c r="J485" s="9"/>
      <c r="K485" s="1" t="s">
        <v>626</v>
      </c>
      <c r="M485" s="1" t="s">
        <v>76</v>
      </c>
      <c r="N485" s="1">
        <v>5.8</v>
      </c>
      <c r="O485" s="10">
        <v>748</v>
      </c>
      <c r="P485" s="11" t="s">
        <v>452</v>
      </c>
      <c r="Q485" s="10">
        <v>60.9</v>
      </c>
      <c r="R485" s="1">
        <v>45.6</v>
      </c>
      <c r="S485" s="1">
        <v>26.8</v>
      </c>
      <c r="T485" s="1">
        <v>412</v>
      </c>
      <c r="U485" s="1">
        <v>81.2</v>
      </c>
      <c r="V485" s="1">
        <v>121.8</v>
      </c>
      <c r="W485" s="1">
        <v>93.7</v>
      </c>
      <c r="X485" s="1">
        <v>75.2</v>
      </c>
      <c r="Y485" s="1">
        <v>55.9</v>
      </c>
      <c r="Z485" s="1">
        <v>382</v>
      </c>
      <c r="AA485" s="1">
        <v>380</v>
      </c>
      <c r="AB485" s="1">
        <v>45.8</v>
      </c>
      <c r="AC485" s="1">
        <v>15.1</v>
      </c>
      <c r="AD485" s="1">
        <v>78.900000000000006</v>
      </c>
      <c r="AE485" s="1">
        <v>168</v>
      </c>
      <c r="AF485" s="1">
        <v>19.7</v>
      </c>
      <c r="AG485" s="1">
        <v>119.9</v>
      </c>
      <c r="AH485" s="1">
        <v>89</v>
      </c>
      <c r="AI485" s="9"/>
      <c r="AJ485" s="1">
        <v>7</v>
      </c>
      <c r="AK485" s="1">
        <v>9</v>
      </c>
      <c r="AL485" s="10">
        <v>3.5</v>
      </c>
      <c r="AM485" s="13">
        <v>2.8</v>
      </c>
      <c r="AN485" s="13">
        <v>21.3</v>
      </c>
      <c r="AO485" s="1">
        <v>15.5</v>
      </c>
      <c r="AP485" s="1">
        <v>27</v>
      </c>
      <c r="AQ485" s="9"/>
    </row>
    <row r="486" spans="1:43" ht="15" customHeight="1">
      <c r="A486" s="1">
        <v>2008032103</v>
      </c>
      <c r="B486" s="1" t="s">
        <v>43</v>
      </c>
      <c r="C486" s="1" t="s">
        <v>44</v>
      </c>
      <c r="D486" s="1" t="s">
        <v>44</v>
      </c>
      <c r="E486" s="1" t="s">
        <v>107</v>
      </c>
      <c r="F486" s="8">
        <v>39528</v>
      </c>
      <c r="G486" s="1" t="s">
        <v>642</v>
      </c>
      <c r="H486" s="2">
        <v>-87.496983333333304</v>
      </c>
      <c r="I486" s="23">
        <v>30.34205</v>
      </c>
      <c r="J486" s="9"/>
      <c r="K486" s="1" t="s">
        <v>626</v>
      </c>
      <c r="M486" s="1" t="s">
        <v>76</v>
      </c>
      <c r="N486" s="27">
        <v>6.3070000000000004</v>
      </c>
      <c r="O486" s="1">
        <v>750</v>
      </c>
    </row>
    <row r="487" spans="1:43" ht="15" customHeight="1">
      <c r="A487" s="19" t="s">
        <v>729</v>
      </c>
      <c r="B487" s="1" t="s">
        <v>43</v>
      </c>
      <c r="C487" s="1" t="s">
        <v>44</v>
      </c>
      <c r="D487" s="1" t="s">
        <v>44</v>
      </c>
      <c r="E487" s="1" t="s">
        <v>79</v>
      </c>
      <c r="F487" s="8">
        <v>39850</v>
      </c>
      <c r="G487" s="1" t="s">
        <v>411</v>
      </c>
      <c r="H487" s="21">
        <v>-81.949116666666697</v>
      </c>
      <c r="I487" s="1">
        <v>31.841999999999999</v>
      </c>
      <c r="J487" s="9"/>
      <c r="K487" s="1" t="s">
        <v>626</v>
      </c>
      <c r="M487" s="1" t="s">
        <v>52</v>
      </c>
      <c r="O487" s="1">
        <v>769</v>
      </c>
    </row>
    <row r="488" spans="1:43" ht="15" customHeight="1">
      <c r="A488" s="19" t="s">
        <v>730</v>
      </c>
      <c r="B488" s="1" t="s">
        <v>43</v>
      </c>
      <c r="C488" s="1" t="s">
        <v>44</v>
      </c>
      <c r="D488" s="1" t="s">
        <v>44</v>
      </c>
      <c r="E488" s="1" t="s">
        <v>79</v>
      </c>
      <c r="F488" s="8">
        <v>40584</v>
      </c>
      <c r="G488" s="37" t="s">
        <v>419</v>
      </c>
      <c r="H488" s="2">
        <v>-82.067499999999995</v>
      </c>
      <c r="I488" s="1">
        <v>45.523000000000003</v>
      </c>
      <c r="J488" s="9"/>
      <c r="K488" s="1" t="s">
        <v>626</v>
      </c>
      <c r="M488" s="37" t="s">
        <v>52</v>
      </c>
      <c r="O488" s="1">
        <v>782</v>
      </c>
    </row>
    <row r="489" spans="1:43" ht="15" customHeight="1">
      <c r="A489" s="1">
        <v>2010052701</v>
      </c>
      <c r="B489" s="1" t="s">
        <v>43</v>
      </c>
      <c r="C489" s="1" t="s">
        <v>44</v>
      </c>
      <c r="D489" s="1" t="s">
        <v>44</v>
      </c>
      <c r="E489" s="1" t="s">
        <v>107</v>
      </c>
      <c r="F489" s="8">
        <v>40325</v>
      </c>
      <c r="G489" s="1" t="s">
        <v>625</v>
      </c>
      <c r="H489" s="2">
        <v>-88.300030000000007</v>
      </c>
      <c r="I489" s="23">
        <v>30.231619999999999</v>
      </c>
      <c r="J489" s="9"/>
      <c r="K489" s="1" t="s">
        <v>626</v>
      </c>
      <c r="M489" s="1" t="s">
        <v>76</v>
      </c>
      <c r="N489" s="27">
        <v>7.4</v>
      </c>
      <c r="O489" s="1">
        <v>806</v>
      </c>
      <c r="P489" s="1">
        <v>440</v>
      </c>
    </row>
    <row r="490" spans="1:43" ht="15" customHeight="1">
      <c r="A490" s="1" t="s">
        <v>731</v>
      </c>
      <c r="B490" s="1" t="s">
        <v>43</v>
      </c>
      <c r="E490" s="9"/>
      <c r="F490" s="9"/>
      <c r="G490" s="9"/>
      <c r="H490" s="20"/>
      <c r="I490" s="9"/>
      <c r="J490" s="9"/>
      <c r="K490" s="1" t="s">
        <v>732</v>
      </c>
      <c r="M490" s="1" t="s">
        <v>76</v>
      </c>
      <c r="N490" s="1">
        <v>7</v>
      </c>
      <c r="O490" s="10">
        <v>808</v>
      </c>
      <c r="P490" s="11" t="s">
        <v>733</v>
      </c>
      <c r="Q490" s="10">
        <v>58.2</v>
      </c>
      <c r="R490" s="1">
        <v>48.4</v>
      </c>
      <c r="S490" s="1">
        <v>33.700000000000003</v>
      </c>
      <c r="T490" s="1">
        <v>440</v>
      </c>
      <c r="U490" s="1">
        <v>84.7</v>
      </c>
      <c r="V490" s="1">
        <v>129.80000000000001</v>
      </c>
      <c r="W490" s="1">
        <v>105.4</v>
      </c>
      <c r="X490" s="1">
        <v>84.6</v>
      </c>
      <c r="Y490" s="1">
        <v>62.1</v>
      </c>
      <c r="Z490" s="1">
        <v>380</v>
      </c>
      <c r="AA490" s="1">
        <v>384</v>
      </c>
      <c r="AB490" s="1">
        <v>49.2</v>
      </c>
      <c r="AC490" s="1">
        <v>16.399999999999999</v>
      </c>
      <c r="AD490" s="1">
        <v>86.4</v>
      </c>
      <c r="AE490" s="1">
        <v>174</v>
      </c>
      <c r="AF490" s="1">
        <v>22.9</v>
      </c>
      <c r="AG490" s="1">
        <v>128.9</v>
      </c>
      <c r="AH490" s="1">
        <v>106</v>
      </c>
      <c r="AI490" s="9"/>
      <c r="AJ490" s="1">
        <v>7</v>
      </c>
      <c r="AK490" s="1">
        <v>9</v>
      </c>
      <c r="AL490" s="10">
        <v>3.9</v>
      </c>
      <c r="AM490" s="13">
        <v>3.7</v>
      </c>
      <c r="AN490" s="13">
        <v>255</v>
      </c>
      <c r="AO490" s="1">
        <v>19</v>
      </c>
      <c r="AP490" s="1">
        <v>27</v>
      </c>
      <c r="AQ490" s="9"/>
    </row>
    <row r="491" spans="1:43" ht="15" customHeight="1">
      <c r="A491" s="1" t="s">
        <v>734</v>
      </c>
      <c r="B491" s="1" t="s">
        <v>44</v>
      </c>
      <c r="C491" s="9"/>
      <c r="D491" s="9"/>
      <c r="E491" s="1" t="s">
        <v>107</v>
      </c>
      <c r="F491" s="8">
        <v>39869</v>
      </c>
      <c r="G491" s="1">
        <v>2009022502</v>
      </c>
      <c r="H491" s="2">
        <v>-88.322516666666701</v>
      </c>
      <c r="I491" s="36">
        <v>30.373933333333301</v>
      </c>
      <c r="J491" s="9"/>
      <c r="K491" s="1" t="s">
        <v>626</v>
      </c>
      <c r="M491" s="37" t="s">
        <v>52</v>
      </c>
      <c r="N491" s="1">
        <v>9.3000000000000007</v>
      </c>
      <c r="O491" s="1">
        <v>810</v>
      </c>
      <c r="P491" s="1">
        <v>460</v>
      </c>
      <c r="AJ491" s="1">
        <v>8</v>
      </c>
      <c r="AK491" s="1">
        <v>8</v>
      </c>
    </row>
    <row r="492" spans="1:43" ht="15" customHeight="1">
      <c r="A492" s="1" t="s">
        <v>735</v>
      </c>
      <c r="B492" s="1" t="s">
        <v>44</v>
      </c>
      <c r="C492" s="9"/>
      <c r="D492" s="9"/>
      <c r="E492" s="1" t="s">
        <v>107</v>
      </c>
      <c r="F492" s="8">
        <v>39902</v>
      </c>
      <c r="G492" s="1">
        <v>2009033003</v>
      </c>
      <c r="H492" s="2">
        <v>-88.079366666666701</v>
      </c>
      <c r="I492" s="36">
        <v>30.2595666666667</v>
      </c>
      <c r="J492" s="9"/>
      <c r="K492" s="1" t="s">
        <v>626</v>
      </c>
      <c r="M492" s="1" t="s">
        <v>76</v>
      </c>
      <c r="N492" s="1">
        <v>8.1</v>
      </c>
      <c r="O492" s="1">
        <v>820</v>
      </c>
      <c r="P492" s="1">
        <v>475</v>
      </c>
      <c r="AJ492" s="1">
        <v>8</v>
      </c>
      <c r="AK492" s="1">
        <v>8</v>
      </c>
    </row>
    <row r="493" spans="1:43" ht="15" customHeight="1">
      <c r="A493" s="1" t="s">
        <v>736</v>
      </c>
      <c r="B493" s="1" t="s">
        <v>44</v>
      </c>
      <c r="C493" s="9"/>
      <c r="D493" s="9"/>
      <c r="E493" s="1" t="s">
        <v>107</v>
      </c>
      <c r="F493" s="8">
        <v>39759</v>
      </c>
      <c r="H493" s="2">
        <v>-87.534933333333299</v>
      </c>
      <c r="I493" s="36">
        <v>30.292533333333299</v>
      </c>
      <c r="J493" s="9"/>
      <c r="K493" s="1" t="s">
        <v>626</v>
      </c>
      <c r="M493" s="1" t="s">
        <v>76</v>
      </c>
      <c r="O493" s="1">
        <v>825</v>
      </c>
      <c r="P493" s="1">
        <v>450</v>
      </c>
      <c r="AJ493" s="1">
        <v>7</v>
      </c>
      <c r="AK493" s="1">
        <v>9</v>
      </c>
    </row>
    <row r="494" spans="1:43" ht="15" customHeight="1">
      <c r="A494" s="1">
        <v>2010052703</v>
      </c>
      <c r="B494" s="1" t="s">
        <v>43</v>
      </c>
      <c r="C494" s="1" t="s">
        <v>44</v>
      </c>
      <c r="D494" s="1" t="s">
        <v>44</v>
      </c>
      <c r="E494" s="1" t="s">
        <v>107</v>
      </c>
      <c r="F494" s="8">
        <v>40325</v>
      </c>
      <c r="G494" s="1" t="s">
        <v>625</v>
      </c>
      <c r="H494" s="2">
        <v>-88.300030000000007</v>
      </c>
      <c r="I494" s="23">
        <v>30.231619999999999</v>
      </c>
      <c r="J494" s="9"/>
      <c r="K494" s="1" t="s">
        <v>626</v>
      </c>
      <c r="M494" s="1" t="s">
        <v>52</v>
      </c>
      <c r="N494" s="27">
        <v>9.4</v>
      </c>
      <c r="O494" s="1">
        <v>837</v>
      </c>
      <c r="P494" s="1">
        <v>488</v>
      </c>
    </row>
    <row r="495" spans="1:43" ht="15" customHeight="1">
      <c r="A495" s="1">
        <v>2010030801</v>
      </c>
      <c r="B495" s="1" t="s">
        <v>43</v>
      </c>
      <c r="C495" s="1" t="s">
        <v>44</v>
      </c>
      <c r="D495" s="1" t="s">
        <v>44</v>
      </c>
      <c r="E495" s="1" t="s">
        <v>107</v>
      </c>
      <c r="F495" s="8">
        <v>40245</v>
      </c>
      <c r="G495" s="1" t="s">
        <v>625</v>
      </c>
      <c r="H495" s="2">
        <v>-88.295959999999994</v>
      </c>
      <c r="I495" s="23">
        <v>30.234310000000001</v>
      </c>
      <c r="J495" s="9"/>
      <c r="K495" s="1" t="s">
        <v>626</v>
      </c>
      <c r="M495" s="1" t="s">
        <v>52</v>
      </c>
      <c r="N495" s="27">
        <v>9.5</v>
      </c>
      <c r="O495" s="1">
        <v>850</v>
      </c>
      <c r="P495" s="1">
        <v>600</v>
      </c>
    </row>
    <row r="496" spans="1:43" ht="15" customHeight="1">
      <c r="A496" s="1" t="s">
        <v>737</v>
      </c>
      <c r="B496" s="1" t="s">
        <v>43</v>
      </c>
      <c r="C496" s="1" t="s">
        <v>44</v>
      </c>
      <c r="D496" s="1" t="s">
        <v>44</v>
      </c>
      <c r="E496" s="1" t="s">
        <v>45</v>
      </c>
      <c r="F496" s="8">
        <v>39960</v>
      </c>
      <c r="H496" s="2">
        <v>-89.149630000000002</v>
      </c>
      <c r="I496" s="1">
        <v>30.052440000000001</v>
      </c>
      <c r="J496" s="9"/>
      <c r="K496" s="1" t="s">
        <v>626</v>
      </c>
      <c r="M496" s="11" t="s">
        <v>91</v>
      </c>
      <c r="AQ496" s="11" t="s">
        <v>738</v>
      </c>
    </row>
    <row r="497" spans="1:44" ht="15" customHeight="1">
      <c r="A497" s="1" t="s">
        <v>739</v>
      </c>
      <c r="B497" s="1" t="s">
        <v>43</v>
      </c>
      <c r="C497" s="1" t="s">
        <v>44</v>
      </c>
      <c r="D497" s="1" t="s">
        <v>44</v>
      </c>
      <c r="E497" s="1" t="s">
        <v>79</v>
      </c>
      <c r="F497" s="8">
        <v>39919</v>
      </c>
      <c r="G497" s="1" t="s">
        <v>740</v>
      </c>
      <c r="H497" s="2">
        <v>-85.163704427083303</v>
      </c>
      <c r="I497" s="1">
        <v>29.646968587239598</v>
      </c>
      <c r="J497" s="9"/>
      <c r="K497" s="1" t="s">
        <v>626</v>
      </c>
      <c r="M497" s="1" t="s">
        <v>52</v>
      </c>
      <c r="AQ497" s="11" t="s">
        <v>741</v>
      </c>
      <c r="AR497" s="11" t="s">
        <v>704</v>
      </c>
    </row>
    <row r="498" spans="1:44" ht="15" customHeight="1">
      <c r="A498" s="1" t="s">
        <v>742</v>
      </c>
      <c r="B498" s="1" t="s">
        <v>43</v>
      </c>
      <c r="C498" s="1" t="s">
        <v>44</v>
      </c>
      <c r="D498" s="1" t="s">
        <v>44</v>
      </c>
      <c r="E498" s="1" t="s">
        <v>79</v>
      </c>
      <c r="F498" s="8">
        <v>39968</v>
      </c>
      <c r="G498" s="1" t="s">
        <v>687</v>
      </c>
      <c r="H498" s="2">
        <v>-85.3900553385417</v>
      </c>
      <c r="I498" s="1">
        <v>29.7835489908854</v>
      </c>
      <c r="J498" s="9"/>
      <c r="K498" s="1" t="s">
        <v>626</v>
      </c>
      <c r="M498" s="1" t="s">
        <v>76</v>
      </c>
      <c r="AQ498" s="11" t="s">
        <v>743</v>
      </c>
      <c r="AR498" s="11" t="s">
        <v>704</v>
      </c>
    </row>
    <row r="499" spans="1:44" ht="15" customHeight="1">
      <c r="A499" s="1" t="s">
        <v>744</v>
      </c>
      <c r="B499" s="1" t="s">
        <v>43</v>
      </c>
      <c r="C499" s="1" t="s">
        <v>44</v>
      </c>
      <c r="D499" s="1" t="s">
        <v>44</v>
      </c>
      <c r="E499" s="1" t="s">
        <v>79</v>
      </c>
      <c r="F499" s="8">
        <v>39968</v>
      </c>
      <c r="G499" s="1" t="s">
        <v>687</v>
      </c>
      <c r="H499" s="2">
        <v>-85.3900553385417</v>
      </c>
      <c r="I499" s="1">
        <v>29.7835489908854</v>
      </c>
      <c r="J499" s="9"/>
      <c r="K499" s="1" t="s">
        <v>626</v>
      </c>
      <c r="M499" s="1" t="s">
        <v>76</v>
      </c>
      <c r="AQ499" s="11" t="s">
        <v>745</v>
      </c>
      <c r="AR499" s="11" t="s">
        <v>689</v>
      </c>
    </row>
    <row r="500" spans="1:44" ht="15" customHeight="1">
      <c r="A500" s="1" t="s">
        <v>746</v>
      </c>
      <c r="B500" s="1" t="s">
        <v>43</v>
      </c>
      <c r="C500" s="1" t="s">
        <v>44</v>
      </c>
      <c r="D500" s="1" t="s">
        <v>44</v>
      </c>
      <c r="E500" s="1" t="s">
        <v>79</v>
      </c>
      <c r="F500" s="8">
        <v>39968</v>
      </c>
      <c r="G500" s="1" t="s">
        <v>687</v>
      </c>
      <c r="H500" s="2">
        <v>-85.3900553385417</v>
      </c>
      <c r="I500" s="1">
        <v>29.7835489908854</v>
      </c>
      <c r="J500" s="9"/>
      <c r="K500" s="1" t="s">
        <v>626</v>
      </c>
      <c r="M500" s="1" t="s">
        <v>747</v>
      </c>
      <c r="AQ500" s="11" t="s">
        <v>748</v>
      </c>
      <c r="AR500" s="11" t="s">
        <v>704</v>
      </c>
    </row>
    <row r="501" spans="1:44" ht="15" customHeight="1">
      <c r="A501" s="1" t="s">
        <v>749</v>
      </c>
      <c r="B501" s="1" t="s">
        <v>43</v>
      </c>
      <c r="C501" s="1" t="s">
        <v>44</v>
      </c>
      <c r="D501" s="1" t="s">
        <v>44</v>
      </c>
      <c r="E501" s="1" t="s">
        <v>79</v>
      </c>
      <c r="F501" s="8">
        <v>39980</v>
      </c>
      <c r="G501" s="1" t="s">
        <v>750</v>
      </c>
      <c r="H501" s="2">
        <v>-85.189013671875003</v>
      </c>
      <c r="I501" s="1">
        <v>29.6865844726562</v>
      </c>
      <c r="J501" s="9"/>
      <c r="K501" s="1" t="s">
        <v>626</v>
      </c>
      <c r="M501" s="1" t="s">
        <v>76</v>
      </c>
      <c r="AQ501" s="11" t="s">
        <v>751</v>
      </c>
      <c r="AR501" s="11" t="s">
        <v>704</v>
      </c>
    </row>
    <row r="502" spans="1:44" ht="15" customHeight="1">
      <c r="A502" s="1" t="s">
        <v>752</v>
      </c>
      <c r="B502" s="1" t="s">
        <v>43</v>
      </c>
      <c r="C502" s="1" t="s">
        <v>44</v>
      </c>
      <c r="D502" s="1" t="s">
        <v>44</v>
      </c>
      <c r="E502" s="1" t="s">
        <v>79</v>
      </c>
      <c r="F502" s="8">
        <v>39980</v>
      </c>
      <c r="G502" s="1" t="s">
        <v>750</v>
      </c>
      <c r="H502" s="2">
        <v>-85.189013671875003</v>
      </c>
      <c r="I502" s="1">
        <v>29.6865844726562</v>
      </c>
      <c r="J502" s="9"/>
      <c r="K502" s="1" t="s">
        <v>626</v>
      </c>
      <c r="M502" s="1" t="s">
        <v>52</v>
      </c>
      <c r="AQ502" s="11" t="s">
        <v>753</v>
      </c>
      <c r="AR502" s="11" t="s">
        <v>704</v>
      </c>
    </row>
    <row r="503" spans="1:44" ht="15" customHeight="1">
      <c r="A503" s="1" t="s">
        <v>754</v>
      </c>
      <c r="B503" s="1" t="s">
        <v>43</v>
      </c>
      <c r="C503" s="1" t="s">
        <v>44</v>
      </c>
      <c r="D503" s="1" t="s">
        <v>44</v>
      </c>
      <c r="E503" s="1" t="s">
        <v>79</v>
      </c>
      <c r="F503" s="8">
        <v>39980</v>
      </c>
      <c r="G503" s="1" t="s">
        <v>750</v>
      </c>
      <c r="H503" s="2">
        <v>-85.189013671875003</v>
      </c>
      <c r="I503" s="1">
        <v>29.6865844726562</v>
      </c>
      <c r="J503" s="9"/>
      <c r="K503" s="1" t="s">
        <v>626</v>
      </c>
      <c r="M503" s="1" t="s">
        <v>76</v>
      </c>
      <c r="AQ503" s="11" t="s">
        <v>755</v>
      </c>
      <c r="AR503" s="11" t="s">
        <v>704</v>
      </c>
    </row>
    <row r="504" spans="1:44" ht="15" customHeight="1">
      <c r="A504" s="1" t="s">
        <v>756</v>
      </c>
      <c r="B504" s="1" t="s">
        <v>43</v>
      </c>
      <c r="C504" s="1" t="s">
        <v>44</v>
      </c>
      <c r="D504" s="1" t="s">
        <v>44</v>
      </c>
      <c r="E504" s="1" t="s">
        <v>79</v>
      </c>
      <c r="F504" s="8">
        <v>39980</v>
      </c>
      <c r="G504" s="1" t="s">
        <v>750</v>
      </c>
      <c r="H504" s="2">
        <v>-85.189013671875003</v>
      </c>
      <c r="I504" s="1">
        <v>29.6865844726562</v>
      </c>
      <c r="J504" s="9"/>
      <c r="K504" s="1" t="s">
        <v>626</v>
      </c>
      <c r="M504" s="1" t="s">
        <v>76</v>
      </c>
      <c r="AQ504" s="11" t="s">
        <v>757</v>
      </c>
      <c r="AR504" s="11" t="s">
        <v>704</v>
      </c>
    </row>
    <row r="505" spans="1:44" ht="15" customHeight="1">
      <c r="A505" s="1" t="s">
        <v>758</v>
      </c>
      <c r="B505" s="1" t="s">
        <v>43</v>
      </c>
      <c r="C505" s="1" t="s">
        <v>44</v>
      </c>
      <c r="D505" s="1" t="s">
        <v>44</v>
      </c>
      <c r="E505" s="1" t="s">
        <v>79</v>
      </c>
      <c r="F505" s="8">
        <v>39980</v>
      </c>
      <c r="G505" s="1" t="s">
        <v>750</v>
      </c>
      <c r="H505" s="2">
        <v>-85.189013671875003</v>
      </c>
      <c r="I505" s="1">
        <v>29.6865844726562</v>
      </c>
      <c r="J505" s="9"/>
      <c r="K505" s="1" t="s">
        <v>626</v>
      </c>
      <c r="M505" s="1" t="s">
        <v>76</v>
      </c>
      <c r="AQ505" s="11" t="s">
        <v>759</v>
      </c>
      <c r="AR505" s="11" t="s">
        <v>704</v>
      </c>
    </row>
    <row r="506" spans="1:44" ht="15" customHeight="1">
      <c r="A506" s="1" t="s">
        <v>760</v>
      </c>
      <c r="B506" s="1" t="s">
        <v>43</v>
      </c>
      <c r="C506" s="1" t="s">
        <v>44</v>
      </c>
      <c r="D506" s="1" t="s">
        <v>44</v>
      </c>
      <c r="E506" s="1" t="s">
        <v>79</v>
      </c>
      <c r="F506" s="8">
        <v>39980</v>
      </c>
      <c r="G506" s="1" t="s">
        <v>750</v>
      </c>
      <c r="H506" s="2">
        <v>-85.189013671875003</v>
      </c>
      <c r="I506" s="1">
        <v>29.6865844726562</v>
      </c>
      <c r="J506" s="9"/>
      <c r="K506" s="1" t="s">
        <v>626</v>
      </c>
      <c r="M506" s="1" t="s">
        <v>52</v>
      </c>
      <c r="AQ506" s="11" t="s">
        <v>761</v>
      </c>
      <c r="AR506" s="11" t="s">
        <v>704</v>
      </c>
    </row>
    <row r="507" spans="1:44" ht="15" customHeight="1">
      <c r="A507" s="1" t="s">
        <v>762</v>
      </c>
      <c r="B507" s="1" t="s">
        <v>43</v>
      </c>
      <c r="C507" s="1" t="s">
        <v>44</v>
      </c>
      <c r="D507" s="1" t="s">
        <v>44</v>
      </c>
      <c r="E507" s="1" t="s">
        <v>79</v>
      </c>
      <c r="F507" s="8">
        <v>40045</v>
      </c>
      <c r="G507" s="1" t="s">
        <v>740</v>
      </c>
      <c r="H507" s="2">
        <v>-85.215836588541706</v>
      </c>
      <c r="I507" s="1">
        <v>29.669917805989598</v>
      </c>
      <c r="J507" s="9"/>
      <c r="K507" s="1" t="s">
        <v>626</v>
      </c>
      <c r="M507" s="1" t="s">
        <v>52</v>
      </c>
      <c r="AQ507" s="11" t="s">
        <v>763</v>
      </c>
      <c r="AR507" s="11" t="s">
        <v>704</v>
      </c>
    </row>
    <row r="508" spans="1:44" ht="15" customHeight="1">
      <c r="A508" s="1" t="s">
        <v>764</v>
      </c>
      <c r="B508" s="1" t="s">
        <v>43</v>
      </c>
      <c r="C508" s="1" t="s">
        <v>44</v>
      </c>
      <c r="D508" s="1" t="s">
        <v>44</v>
      </c>
      <c r="E508" s="1" t="s">
        <v>79</v>
      </c>
      <c r="F508" s="8">
        <v>39919</v>
      </c>
      <c r="G508" s="1" t="s">
        <v>740</v>
      </c>
      <c r="H508" s="2">
        <v>-85.1632486979167</v>
      </c>
      <c r="I508" s="1">
        <v>29.630615234375</v>
      </c>
      <c r="J508" s="9"/>
      <c r="K508" s="1" t="s">
        <v>626</v>
      </c>
      <c r="M508" s="1" t="s">
        <v>76</v>
      </c>
      <c r="AQ508" s="11" t="s">
        <v>765</v>
      </c>
      <c r="AR508" s="11" t="s">
        <v>685</v>
      </c>
    </row>
    <row r="509" spans="1:44" ht="15" customHeight="1">
      <c r="A509" s="1" t="s">
        <v>766</v>
      </c>
      <c r="B509" s="1" t="s">
        <v>43</v>
      </c>
      <c r="C509" s="1" t="s">
        <v>44</v>
      </c>
      <c r="D509" s="1" t="s">
        <v>44</v>
      </c>
      <c r="E509" s="1" t="s">
        <v>79</v>
      </c>
      <c r="F509" s="8">
        <v>40045</v>
      </c>
      <c r="G509" s="1" t="s">
        <v>740</v>
      </c>
      <c r="H509" s="2">
        <v>-85.215836588541706</v>
      </c>
      <c r="I509" s="1">
        <v>29.669917805989598</v>
      </c>
      <c r="J509" s="9"/>
      <c r="K509" s="1" t="s">
        <v>626</v>
      </c>
      <c r="M509" s="1" t="s">
        <v>76</v>
      </c>
      <c r="AQ509" s="11" t="s">
        <v>767</v>
      </c>
      <c r="AR509" s="11" t="s">
        <v>704</v>
      </c>
    </row>
    <row r="510" spans="1:44" ht="15" customHeight="1">
      <c r="A510" s="1" t="s">
        <v>768</v>
      </c>
      <c r="B510" s="1" t="s">
        <v>43</v>
      </c>
      <c r="C510" s="1" t="s">
        <v>44</v>
      </c>
      <c r="D510" s="1" t="s">
        <v>44</v>
      </c>
      <c r="E510" s="1" t="s">
        <v>79</v>
      </c>
      <c r="F510" s="8">
        <v>40066</v>
      </c>
      <c r="G510" s="1" t="s">
        <v>769</v>
      </c>
      <c r="H510" s="2">
        <v>-85.521549479166694</v>
      </c>
      <c r="I510" s="1">
        <v>29.997501627604201</v>
      </c>
      <c r="J510" s="9"/>
      <c r="K510" s="1" t="s">
        <v>626</v>
      </c>
      <c r="M510" s="1" t="s">
        <v>52</v>
      </c>
      <c r="AQ510" s="11" t="s">
        <v>770</v>
      </c>
      <c r="AR510" s="11" t="s">
        <v>689</v>
      </c>
    </row>
    <row r="511" spans="1:44" ht="15" customHeight="1">
      <c r="A511" s="1" t="s">
        <v>771</v>
      </c>
      <c r="B511" s="1" t="s">
        <v>43</v>
      </c>
      <c r="C511" s="1" t="s">
        <v>44</v>
      </c>
      <c r="D511" s="1" t="s">
        <v>44</v>
      </c>
      <c r="E511" s="1" t="s">
        <v>79</v>
      </c>
      <c r="F511" s="8">
        <v>40072</v>
      </c>
      <c r="G511" s="1" t="s">
        <v>683</v>
      </c>
      <c r="H511" s="2">
        <v>-85.644238281249997</v>
      </c>
      <c r="I511" s="1">
        <v>30.080033365885399</v>
      </c>
      <c r="J511" s="9"/>
      <c r="K511" s="1" t="s">
        <v>626</v>
      </c>
      <c r="M511" s="1" t="s">
        <v>52</v>
      </c>
      <c r="AQ511" s="11" t="s">
        <v>772</v>
      </c>
      <c r="AR511" s="11" t="s">
        <v>685</v>
      </c>
    </row>
    <row r="512" spans="1:44" ht="15" customHeight="1">
      <c r="A512" s="1" t="s">
        <v>773</v>
      </c>
      <c r="B512" s="1" t="s">
        <v>43</v>
      </c>
      <c r="C512" s="1" t="s">
        <v>44</v>
      </c>
      <c r="D512" s="1" t="s">
        <v>44</v>
      </c>
      <c r="E512" s="1" t="s">
        <v>79</v>
      </c>
      <c r="F512" s="8">
        <v>40072</v>
      </c>
      <c r="G512" s="1" t="s">
        <v>683</v>
      </c>
      <c r="H512" s="2">
        <v>-85.644238281249997</v>
      </c>
      <c r="I512" s="1">
        <v>30.080033365885399</v>
      </c>
      <c r="J512" s="9"/>
      <c r="K512" s="1" t="s">
        <v>626</v>
      </c>
      <c r="M512" s="1" t="s">
        <v>76</v>
      </c>
      <c r="AQ512" s="11" t="s">
        <v>774</v>
      </c>
      <c r="AR512" s="11" t="s">
        <v>689</v>
      </c>
    </row>
    <row r="513" spans="1:44" ht="15" customHeight="1">
      <c r="A513" s="1" t="s">
        <v>775</v>
      </c>
      <c r="B513" s="1" t="s">
        <v>43</v>
      </c>
      <c r="C513" s="1" t="s">
        <v>44</v>
      </c>
      <c r="D513" s="1" t="s">
        <v>44</v>
      </c>
      <c r="E513" s="1" t="s">
        <v>79</v>
      </c>
      <c r="F513" s="8">
        <v>40072</v>
      </c>
      <c r="G513" s="1" t="s">
        <v>683</v>
      </c>
      <c r="H513" s="2">
        <v>-85.644238281249997</v>
      </c>
      <c r="I513" s="1">
        <v>30.080033365885399</v>
      </c>
      <c r="J513" s="9"/>
      <c r="K513" s="1" t="s">
        <v>626</v>
      </c>
      <c r="M513" s="1" t="s">
        <v>52</v>
      </c>
      <c r="AQ513" s="11" t="s">
        <v>776</v>
      </c>
      <c r="AR513" s="11" t="s">
        <v>689</v>
      </c>
    </row>
    <row r="514" spans="1:44" ht="15" customHeight="1">
      <c r="A514" s="1" t="s">
        <v>777</v>
      </c>
      <c r="B514" s="1" t="s">
        <v>43</v>
      </c>
      <c r="C514" s="1" t="s">
        <v>44</v>
      </c>
      <c r="D514" s="1" t="s">
        <v>44</v>
      </c>
      <c r="E514" s="1" t="s">
        <v>79</v>
      </c>
      <c r="F514" s="8">
        <v>40115</v>
      </c>
      <c r="G514" s="1" t="s">
        <v>687</v>
      </c>
      <c r="H514" s="2">
        <v>-85.349853515625</v>
      </c>
      <c r="I514" s="1">
        <v>29.795316569010399</v>
      </c>
      <c r="J514" s="9"/>
      <c r="K514" s="1" t="s">
        <v>626</v>
      </c>
      <c r="M514" s="1" t="s">
        <v>76</v>
      </c>
      <c r="AQ514" s="11" t="s">
        <v>778</v>
      </c>
      <c r="AR514" s="11" t="s">
        <v>685</v>
      </c>
    </row>
    <row r="515" spans="1:44" ht="15" customHeight="1">
      <c r="A515" s="1" t="s">
        <v>779</v>
      </c>
      <c r="B515" s="1" t="s">
        <v>43</v>
      </c>
      <c r="C515" s="1" t="s">
        <v>44</v>
      </c>
      <c r="D515" s="1" t="s">
        <v>44</v>
      </c>
      <c r="E515" s="1" t="s">
        <v>79</v>
      </c>
      <c r="F515" s="8">
        <v>40115</v>
      </c>
      <c r="G515" s="1" t="s">
        <v>687</v>
      </c>
      <c r="H515" s="2">
        <v>-85.406966145833294</v>
      </c>
      <c r="I515" s="1">
        <v>29.829683430989601</v>
      </c>
      <c r="J515" s="9"/>
      <c r="K515" s="1" t="s">
        <v>626</v>
      </c>
      <c r="M515" s="1" t="s">
        <v>52</v>
      </c>
      <c r="AQ515" s="11" t="s">
        <v>780</v>
      </c>
      <c r="AR515" s="11" t="s">
        <v>689</v>
      </c>
    </row>
    <row r="516" spans="1:44" ht="15" customHeight="1">
      <c r="A516" s="1" t="s">
        <v>781</v>
      </c>
      <c r="B516" s="1" t="s">
        <v>43</v>
      </c>
      <c r="C516" s="1" t="s">
        <v>44</v>
      </c>
      <c r="D516" s="1" t="s">
        <v>44</v>
      </c>
      <c r="E516" s="1" t="s">
        <v>79</v>
      </c>
      <c r="F516" s="8">
        <v>39938</v>
      </c>
      <c r="G516" s="1" t="s">
        <v>687</v>
      </c>
      <c r="H516" s="2">
        <v>-85.3365885416667</v>
      </c>
      <c r="I516" s="1">
        <v>29.732417805989598</v>
      </c>
      <c r="J516" s="9"/>
      <c r="K516" s="1" t="s">
        <v>626</v>
      </c>
      <c r="M516" s="1" t="s">
        <v>76</v>
      </c>
      <c r="AQ516" s="11" t="s">
        <v>782</v>
      </c>
      <c r="AR516" s="11" t="s">
        <v>689</v>
      </c>
    </row>
    <row r="517" spans="1:44" ht="15" customHeight="1">
      <c r="A517" s="1" t="s">
        <v>783</v>
      </c>
      <c r="B517" s="1" t="s">
        <v>43</v>
      </c>
      <c r="C517" s="1" t="s">
        <v>44</v>
      </c>
      <c r="D517" s="1" t="s">
        <v>44</v>
      </c>
      <c r="E517" s="1" t="s">
        <v>79</v>
      </c>
      <c r="F517" s="8">
        <v>39938</v>
      </c>
      <c r="G517" s="1" t="s">
        <v>687</v>
      </c>
      <c r="H517" s="2">
        <v>-85.396826171875006</v>
      </c>
      <c r="I517" s="1">
        <v>29.773099772135399</v>
      </c>
      <c r="J517" s="9"/>
      <c r="K517" s="1" t="s">
        <v>626</v>
      </c>
      <c r="M517" s="1" t="s">
        <v>76</v>
      </c>
      <c r="AQ517" s="11" t="s">
        <v>784</v>
      </c>
      <c r="AR517" s="11" t="s">
        <v>689</v>
      </c>
    </row>
    <row r="518" spans="1:44" ht="15" customHeight="1">
      <c r="A518" s="1" t="s">
        <v>785</v>
      </c>
      <c r="B518" s="1" t="s">
        <v>43</v>
      </c>
      <c r="C518" s="1" t="s">
        <v>44</v>
      </c>
      <c r="D518" s="1" t="s">
        <v>44</v>
      </c>
      <c r="E518" s="1" t="s">
        <v>79</v>
      </c>
      <c r="F518" s="8">
        <v>39945</v>
      </c>
      <c r="G518" s="1" t="s">
        <v>740</v>
      </c>
      <c r="H518" s="2">
        <v>-85.220670572916703</v>
      </c>
      <c r="I518" s="1">
        <v>29.671134440104201</v>
      </c>
      <c r="J518" s="9"/>
      <c r="K518" s="1" t="s">
        <v>626</v>
      </c>
      <c r="M518" s="1" t="s">
        <v>76</v>
      </c>
      <c r="AQ518" s="11" t="s">
        <v>786</v>
      </c>
      <c r="AR518" s="11" t="s">
        <v>689</v>
      </c>
    </row>
    <row r="519" spans="1:44" ht="15" customHeight="1">
      <c r="A519" s="1" t="s">
        <v>787</v>
      </c>
      <c r="B519" s="1" t="s">
        <v>43</v>
      </c>
      <c r="C519" s="1" t="s">
        <v>44</v>
      </c>
      <c r="D519" s="1" t="s">
        <v>44</v>
      </c>
      <c r="E519" s="1" t="s">
        <v>107</v>
      </c>
      <c r="F519" s="8">
        <v>40675</v>
      </c>
      <c r="G519" s="1" t="s">
        <v>788</v>
      </c>
      <c r="H519" s="2">
        <v>-88.272580000000005</v>
      </c>
      <c r="I519" s="36">
        <v>30.23751</v>
      </c>
      <c r="J519" s="9"/>
      <c r="K519" s="1" t="s">
        <v>626</v>
      </c>
      <c r="AJ519" s="1" t="s">
        <v>432</v>
      </c>
      <c r="AK519" s="1" t="s">
        <v>432</v>
      </c>
    </row>
    <row r="520" spans="1:44" ht="15" customHeight="1">
      <c r="A520" s="1" t="s">
        <v>789</v>
      </c>
      <c r="B520" s="1" t="s">
        <v>43</v>
      </c>
      <c r="C520" s="1" t="s">
        <v>44</v>
      </c>
      <c r="D520" s="1" t="s">
        <v>44</v>
      </c>
      <c r="E520" s="1" t="s">
        <v>107</v>
      </c>
      <c r="F520" s="8">
        <v>40642</v>
      </c>
      <c r="G520" s="1" t="s">
        <v>691</v>
      </c>
      <c r="H520" s="2">
        <v>-88.015900000000002</v>
      </c>
      <c r="I520" s="36">
        <v>30.223610000000001</v>
      </c>
      <c r="J520" s="9"/>
      <c r="K520" s="1" t="s">
        <v>626</v>
      </c>
      <c r="AJ520" s="1" t="s">
        <v>432</v>
      </c>
      <c r="AK520" s="1" t="s">
        <v>432</v>
      </c>
    </row>
    <row r="521" spans="1:44" ht="15" customHeight="1">
      <c r="A521" s="1" t="s">
        <v>790</v>
      </c>
      <c r="B521" s="1" t="s">
        <v>43</v>
      </c>
      <c r="C521" s="1" t="s">
        <v>44</v>
      </c>
      <c r="D521" s="1" t="s">
        <v>44</v>
      </c>
      <c r="E521" s="1" t="s">
        <v>107</v>
      </c>
      <c r="F521" s="8">
        <v>40766</v>
      </c>
      <c r="G521" s="1" t="s">
        <v>615</v>
      </c>
      <c r="H521" s="2">
        <v>-88.130160000000004</v>
      </c>
      <c r="I521" s="1">
        <v>30.223520000000001</v>
      </c>
      <c r="J521" s="9"/>
      <c r="K521" s="1" t="s">
        <v>626</v>
      </c>
      <c r="AJ521" s="1" t="s">
        <v>432</v>
      </c>
      <c r="AK521" s="1" t="s">
        <v>432</v>
      </c>
    </row>
    <row r="522" spans="1:44" ht="15" customHeight="1">
      <c r="A522" s="1" t="s">
        <v>791</v>
      </c>
      <c r="B522" s="1" t="s">
        <v>43</v>
      </c>
      <c r="C522" s="1" t="s">
        <v>44</v>
      </c>
      <c r="D522" s="1" t="s">
        <v>44</v>
      </c>
      <c r="E522" s="1" t="s">
        <v>107</v>
      </c>
      <c r="F522" s="8">
        <v>40830</v>
      </c>
      <c r="G522" s="1" t="s">
        <v>108</v>
      </c>
      <c r="H522" s="2">
        <v>-88.116759999999999</v>
      </c>
      <c r="I522" s="23">
        <v>30.235050000000001</v>
      </c>
      <c r="J522" s="9"/>
      <c r="K522" s="1" t="s">
        <v>626</v>
      </c>
      <c r="AJ522" s="1">
        <v>8</v>
      </c>
      <c r="AK522" s="1">
        <v>8</v>
      </c>
    </row>
    <row r="523" spans="1:44" ht="15" customHeight="1">
      <c r="A523" s="1" t="s">
        <v>792</v>
      </c>
      <c r="B523" s="1" t="s">
        <v>43</v>
      </c>
      <c r="C523" s="1" t="s">
        <v>44</v>
      </c>
      <c r="D523" s="1" t="s">
        <v>44</v>
      </c>
      <c r="E523" s="1" t="s">
        <v>107</v>
      </c>
      <c r="F523" s="8">
        <v>40830</v>
      </c>
      <c r="G523" s="1" t="s">
        <v>108</v>
      </c>
      <c r="H523" s="2">
        <v>-88.116759999999999</v>
      </c>
      <c r="I523" s="23">
        <v>30.235050000000001</v>
      </c>
      <c r="J523" s="9"/>
      <c r="K523" s="1" t="s">
        <v>626</v>
      </c>
      <c r="AJ523" s="1">
        <v>9</v>
      </c>
      <c r="AK523" s="1">
        <v>7</v>
      </c>
    </row>
    <row r="524" spans="1:44" ht="15" customHeight="1">
      <c r="A524" s="1" t="s">
        <v>793</v>
      </c>
      <c r="B524" s="1" t="s">
        <v>43</v>
      </c>
      <c r="C524" s="1" t="s">
        <v>44</v>
      </c>
      <c r="D524" s="1" t="s">
        <v>44</v>
      </c>
      <c r="E524" s="1" t="s">
        <v>107</v>
      </c>
      <c r="F524" s="8">
        <v>40830</v>
      </c>
      <c r="G524" s="1" t="s">
        <v>108</v>
      </c>
      <c r="H524" s="2">
        <v>-88.116759999999999</v>
      </c>
      <c r="I524" s="23">
        <v>30.235050000000001</v>
      </c>
      <c r="J524" s="9"/>
      <c r="K524" s="1" t="s">
        <v>626</v>
      </c>
      <c r="AJ524" s="1" t="s">
        <v>432</v>
      </c>
      <c r="AK524" s="1" t="s">
        <v>432</v>
      </c>
    </row>
    <row r="525" spans="1:44" ht="15" customHeight="1">
      <c r="A525" s="1" t="s">
        <v>794</v>
      </c>
      <c r="B525" s="1" t="s">
        <v>43</v>
      </c>
      <c r="C525" s="1" t="s">
        <v>44</v>
      </c>
      <c r="D525" s="1" t="s">
        <v>44</v>
      </c>
      <c r="E525" s="1" t="s">
        <v>107</v>
      </c>
      <c r="F525" s="8">
        <v>40830</v>
      </c>
      <c r="G525" s="1" t="s">
        <v>108</v>
      </c>
      <c r="H525" s="2">
        <v>-88.116759999999999</v>
      </c>
      <c r="I525" s="23">
        <v>30.235050000000001</v>
      </c>
      <c r="J525" s="9"/>
      <c r="K525" s="1" t="s">
        <v>626</v>
      </c>
      <c r="AJ525" s="1" t="s">
        <v>432</v>
      </c>
      <c r="AK525" s="1" t="s">
        <v>432</v>
      </c>
    </row>
    <row r="526" spans="1:44" ht="15" customHeight="1">
      <c r="A526" s="1" t="s">
        <v>795</v>
      </c>
      <c r="B526" s="1" t="s">
        <v>43</v>
      </c>
      <c r="C526" s="1" t="s">
        <v>44</v>
      </c>
      <c r="D526" s="1" t="s">
        <v>44</v>
      </c>
      <c r="E526" s="1" t="s">
        <v>107</v>
      </c>
      <c r="F526" s="8">
        <v>40830</v>
      </c>
      <c r="G526" s="1" t="s">
        <v>108</v>
      </c>
      <c r="H526" s="2">
        <v>-88.116759999999999</v>
      </c>
      <c r="I526" s="23">
        <v>30.235050000000001</v>
      </c>
      <c r="J526" s="9"/>
      <c r="K526" s="1" t="s">
        <v>626</v>
      </c>
      <c r="AJ526" s="1" t="s">
        <v>432</v>
      </c>
      <c r="AK526" s="1" t="s">
        <v>432</v>
      </c>
    </row>
    <row r="527" spans="1:44" ht="15" customHeight="1">
      <c r="A527" s="1" t="s">
        <v>796</v>
      </c>
      <c r="B527" s="1" t="s">
        <v>44</v>
      </c>
      <c r="C527" s="9"/>
      <c r="D527" s="9"/>
      <c r="E527" s="1" t="s">
        <v>107</v>
      </c>
      <c r="F527" s="8">
        <v>39716</v>
      </c>
      <c r="H527" s="2">
        <v>-88.342866666666694</v>
      </c>
      <c r="I527" s="36">
        <v>30.381766666666699</v>
      </c>
      <c r="J527" s="9"/>
      <c r="K527" s="1" t="s">
        <v>626</v>
      </c>
      <c r="M527" s="1" t="s">
        <v>91</v>
      </c>
      <c r="AJ527" s="1">
        <v>7</v>
      </c>
      <c r="AK527" s="1">
        <v>9</v>
      </c>
    </row>
    <row r="528" spans="1:44" ht="15" customHeight="1">
      <c r="A528" s="9"/>
      <c r="B528" s="9"/>
      <c r="E528" s="9"/>
      <c r="F528" s="9"/>
      <c r="G528" s="9"/>
      <c r="H528" s="20"/>
      <c r="I528" s="9"/>
      <c r="J528" s="9"/>
      <c r="K528" s="9"/>
      <c r="M528" s="9"/>
      <c r="N528" s="9"/>
      <c r="P528" s="33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M528" s="34"/>
      <c r="AN528" s="34"/>
      <c r="AO528" s="9"/>
      <c r="AP528" s="9"/>
      <c r="AQ528" s="9"/>
    </row>
    <row r="529" spans="1:43" ht="15" customHeight="1">
      <c r="A529" s="9"/>
      <c r="B529" s="9"/>
      <c r="E529" s="9"/>
      <c r="F529" s="9"/>
      <c r="G529" s="9"/>
      <c r="H529" s="20"/>
      <c r="I529" s="9"/>
      <c r="J529" s="9"/>
      <c r="K529" s="9"/>
      <c r="M529" s="9"/>
      <c r="N529" s="9"/>
      <c r="P529" s="33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M529" s="34"/>
      <c r="AN529" s="34"/>
      <c r="AO529" s="9"/>
      <c r="AP529" s="9"/>
      <c r="AQ529" s="9"/>
    </row>
    <row r="530" spans="1:43" ht="15" customHeight="1">
      <c r="A530" s="9"/>
      <c r="B530" s="9"/>
      <c r="E530" s="9"/>
      <c r="F530" s="9"/>
      <c r="G530" s="9"/>
      <c r="H530" s="20"/>
      <c r="I530" s="9"/>
      <c r="J530" s="9"/>
      <c r="K530" s="9"/>
      <c r="M530" s="9"/>
      <c r="N530" s="9"/>
      <c r="P530" s="33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M530" s="34"/>
      <c r="AN530" s="34"/>
      <c r="AO530" s="9"/>
      <c r="AP530" s="9"/>
      <c r="AQ530" s="9"/>
    </row>
    <row r="531" spans="1:43" ht="15" customHeight="1">
      <c r="A531" s="9"/>
      <c r="B531" s="9"/>
      <c r="E531" s="9"/>
      <c r="F531" s="9"/>
      <c r="G531" s="9"/>
      <c r="H531" s="20"/>
      <c r="I531" s="9"/>
      <c r="J531" s="9"/>
      <c r="K531" s="9"/>
      <c r="M531" s="9"/>
      <c r="N531" s="9"/>
      <c r="P531" s="33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M531" s="34"/>
      <c r="AN531" s="34"/>
      <c r="AO531" s="9"/>
      <c r="AP531" s="9"/>
      <c r="AQ531" s="9"/>
    </row>
    <row r="532" spans="1:43" ht="15" customHeight="1">
      <c r="A532" s="9"/>
      <c r="B532" s="9"/>
      <c r="E532" s="9"/>
      <c r="F532" s="9"/>
      <c r="G532" s="9"/>
      <c r="H532" s="20"/>
      <c r="I532" s="9"/>
      <c r="J532" s="9"/>
      <c r="K532" s="9"/>
      <c r="M532" s="9"/>
      <c r="N532" s="9"/>
      <c r="P532" s="33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M532" s="34"/>
      <c r="AN532" s="34"/>
      <c r="AO532" s="9"/>
      <c r="AP532" s="9"/>
      <c r="AQ532" s="9"/>
    </row>
    <row r="533" spans="1:43" ht="15" customHeight="1">
      <c r="A533" s="9"/>
      <c r="B533" s="9"/>
      <c r="E533" s="9"/>
      <c r="F533" s="9"/>
      <c r="G533" s="9"/>
      <c r="H533" s="20"/>
      <c r="I533" s="9"/>
      <c r="J533" s="9"/>
      <c r="K533" s="9"/>
      <c r="M533" s="9"/>
      <c r="N533" s="9"/>
      <c r="P533" s="33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M533" s="34"/>
      <c r="AN533" s="34"/>
      <c r="AO533" s="9"/>
      <c r="AP533" s="9"/>
      <c r="AQ533" s="9"/>
    </row>
    <row r="534" spans="1:43" ht="15" customHeight="1">
      <c r="A534" s="9"/>
      <c r="B534" s="9"/>
      <c r="E534" s="9"/>
      <c r="F534" s="9"/>
      <c r="G534" s="9"/>
      <c r="H534" s="20"/>
      <c r="I534" s="9"/>
      <c r="J534" s="9"/>
      <c r="K534" s="9"/>
      <c r="M534" s="9"/>
      <c r="N534" s="9"/>
      <c r="P534" s="33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M534" s="34"/>
      <c r="AN534" s="34"/>
      <c r="AO534" s="9"/>
      <c r="AP534" s="9"/>
      <c r="AQ534" s="9"/>
    </row>
    <row r="535" spans="1:43" ht="15" customHeight="1">
      <c r="A535" s="9"/>
      <c r="B535" s="9"/>
      <c r="E535" s="9"/>
      <c r="F535" s="9"/>
      <c r="G535" s="9"/>
      <c r="H535" s="20"/>
      <c r="I535" s="9"/>
      <c r="J535" s="9"/>
      <c r="K535" s="9"/>
      <c r="M535" s="9"/>
      <c r="N535" s="9"/>
      <c r="P535" s="33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M535" s="34"/>
      <c r="AN535" s="34"/>
      <c r="AO535" s="9"/>
      <c r="AP535" s="9"/>
      <c r="AQ535" s="9"/>
    </row>
    <row r="536" spans="1:43" ht="15" customHeight="1">
      <c r="A536" s="9"/>
      <c r="B536" s="9"/>
      <c r="E536" s="9"/>
      <c r="F536" s="9"/>
      <c r="G536" s="9"/>
      <c r="H536" s="20"/>
      <c r="I536" s="9"/>
      <c r="J536" s="9"/>
      <c r="K536" s="9"/>
      <c r="M536" s="9"/>
      <c r="N536" s="9"/>
      <c r="P536" s="33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M536" s="34"/>
      <c r="AN536" s="34"/>
      <c r="AO536" s="9"/>
      <c r="AP536" s="9"/>
      <c r="AQ536" s="9"/>
    </row>
    <row r="537" spans="1:43" ht="15" customHeight="1">
      <c r="A537" s="9"/>
      <c r="B537" s="9"/>
      <c r="E537" s="9"/>
      <c r="F537" s="9"/>
      <c r="G537" s="9"/>
      <c r="H537" s="20"/>
      <c r="I537" s="9"/>
      <c r="J537" s="9"/>
      <c r="K537" s="9"/>
      <c r="M537" s="9"/>
      <c r="N537" s="9"/>
      <c r="P537" s="33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M537" s="34"/>
      <c r="AN537" s="34"/>
      <c r="AO537" s="9"/>
      <c r="AP537" s="9"/>
      <c r="AQ537" s="9"/>
    </row>
    <row r="538" spans="1:43" ht="15" customHeight="1">
      <c r="A538" s="9"/>
      <c r="B538" s="9"/>
      <c r="E538" s="9"/>
      <c r="F538" s="9"/>
      <c r="G538" s="9"/>
      <c r="H538" s="20"/>
      <c r="I538" s="9"/>
      <c r="J538" s="9"/>
      <c r="K538" s="9"/>
      <c r="M538" s="9"/>
      <c r="N538" s="9"/>
      <c r="P538" s="33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M538" s="34"/>
      <c r="AN538" s="34"/>
      <c r="AO538" s="9"/>
      <c r="AP538" s="9"/>
      <c r="AQ538" s="9"/>
    </row>
  </sheetData>
  <pageMargins left="0.75" right="0.75" top="1" bottom="1" header="0.5" footer="0.5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4.5" defaultRowHeight="12.75" customHeight="1" x14ac:dyDescent="0"/>
  <cols>
    <col min="1" max="1" width="15.5" customWidth="1"/>
    <col min="2" max="6" width="17.33203125" customWidth="1"/>
    <col min="7" max="34" width="9.33203125" customWidth="1"/>
    <col min="35" max="35" width="24.33203125" customWidth="1"/>
  </cols>
  <sheetData>
    <row r="1" spans="1:35" ht="15" customHeight="1">
      <c r="A1" s="58" t="s">
        <v>798</v>
      </c>
      <c r="B1" s="59" t="s">
        <v>797</v>
      </c>
      <c r="C1" s="59" t="s">
        <v>10</v>
      </c>
      <c r="D1" s="58" t="s">
        <v>799</v>
      </c>
      <c r="E1" s="58" t="s">
        <v>800</v>
      </c>
      <c r="F1" s="59" t="s">
        <v>801</v>
      </c>
      <c r="G1" s="58" t="s">
        <v>802</v>
      </c>
      <c r="H1" s="58" t="s">
        <v>803</v>
      </c>
      <c r="I1" s="58" t="s">
        <v>804</v>
      </c>
      <c r="J1" s="58" t="s">
        <v>805</v>
      </c>
      <c r="K1" s="58" t="s">
        <v>806</v>
      </c>
      <c r="L1" s="58" t="s">
        <v>807</v>
      </c>
      <c r="M1" s="58" t="s">
        <v>808</v>
      </c>
      <c r="N1" s="58" t="s">
        <v>809</v>
      </c>
      <c r="O1" s="58" t="s">
        <v>810</v>
      </c>
      <c r="P1" s="58" t="s">
        <v>811</v>
      </c>
      <c r="Q1" s="58" t="s">
        <v>812</v>
      </c>
      <c r="R1" s="58" t="s">
        <v>813</v>
      </c>
      <c r="S1" s="58" t="s">
        <v>814</v>
      </c>
      <c r="T1" s="58" t="s">
        <v>815</v>
      </c>
      <c r="U1" s="58" t="s">
        <v>816</v>
      </c>
      <c r="V1" s="58" t="s">
        <v>817</v>
      </c>
      <c r="W1" s="58" t="s">
        <v>818</v>
      </c>
      <c r="X1" s="58" t="s">
        <v>819</v>
      </c>
      <c r="Y1" s="58" t="s">
        <v>820</v>
      </c>
      <c r="Z1" s="58" t="s">
        <v>821</v>
      </c>
      <c r="AA1" s="58" t="s">
        <v>822</v>
      </c>
      <c r="AB1" s="58" t="s">
        <v>823</v>
      </c>
      <c r="AC1" s="58" t="s">
        <v>824</v>
      </c>
      <c r="AD1" s="58" t="s">
        <v>825</v>
      </c>
      <c r="AE1" s="58" t="s">
        <v>826</v>
      </c>
      <c r="AF1" s="58" t="s">
        <v>827</v>
      </c>
      <c r="AG1" s="58" t="s">
        <v>828</v>
      </c>
      <c r="AH1" s="58" t="s">
        <v>829</v>
      </c>
      <c r="AI1" s="59" t="s">
        <v>41</v>
      </c>
    </row>
    <row r="2" spans="1:35" ht="15" customHeight="1">
      <c r="A2" s="10" t="s">
        <v>830</v>
      </c>
      <c r="B2" s="10" t="s">
        <v>47</v>
      </c>
      <c r="C2" s="10" t="s">
        <v>47</v>
      </c>
      <c r="D2" s="1">
        <v>427</v>
      </c>
      <c r="E2" s="10">
        <v>7</v>
      </c>
      <c r="F2" s="10">
        <v>7</v>
      </c>
      <c r="G2" s="10">
        <v>1.6</v>
      </c>
      <c r="H2" s="10">
        <v>2.6</v>
      </c>
      <c r="I2" s="10">
        <v>48.4</v>
      </c>
      <c r="J2" s="10">
        <v>71.2</v>
      </c>
      <c r="K2" s="10">
        <v>68.400000000000006</v>
      </c>
      <c r="L2" s="10">
        <v>9.1</v>
      </c>
      <c r="M2" s="10">
        <v>7.9</v>
      </c>
      <c r="O2" s="10">
        <v>6.7</v>
      </c>
      <c r="P2" s="10">
        <v>71.599999999999994</v>
      </c>
      <c r="Q2" s="10">
        <v>48.7</v>
      </c>
      <c r="R2" s="10">
        <v>17.3</v>
      </c>
      <c r="S2" s="10">
        <v>56.2</v>
      </c>
      <c r="T2" s="10">
        <v>20.8</v>
      </c>
      <c r="U2" s="10">
        <v>29.7</v>
      </c>
      <c r="V2" s="10">
        <v>17.100000000000001</v>
      </c>
      <c r="W2" s="10">
        <v>9.3000000000000007</v>
      </c>
      <c r="X2" s="10">
        <v>19.8</v>
      </c>
      <c r="Y2" s="10">
        <v>45.9</v>
      </c>
      <c r="AC2" s="10">
        <v>0</v>
      </c>
      <c r="AD2" s="10">
        <v>15.7</v>
      </c>
      <c r="AE2" s="10">
        <v>9.1</v>
      </c>
      <c r="AF2" s="10">
        <v>21.5</v>
      </c>
      <c r="AG2" s="10">
        <v>60.3</v>
      </c>
      <c r="AH2" s="10">
        <v>56.9</v>
      </c>
    </row>
    <row r="3" spans="1:35" ht="15" customHeight="1">
      <c r="A3" s="10" t="s">
        <v>831</v>
      </c>
      <c r="B3" s="10" t="s">
        <v>47</v>
      </c>
      <c r="C3" s="10" t="s">
        <v>47</v>
      </c>
      <c r="D3" s="1">
        <v>780</v>
      </c>
      <c r="E3" s="10">
        <v>7</v>
      </c>
      <c r="F3" s="10">
        <v>8</v>
      </c>
      <c r="G3" s="10">
        <v>2.8</v>
      </c>
      <c r="H3" s="10">
        <v>5.7</v>
      </c>
      <c r="I3" s="10">
        <v>98.1</v>
      </c>
      <c r="J3" s="10">
        <v>128.80000000000001</v>
      </c>
      <c r="K3" s="10">
        <v>120.1</v>
      </c>
      <c r="L3" s="10">
        <v>16.5</v>
      </c>
      <c r="M3" s="10">
        <v>10.6</v>
      </c>
      <c r="N3" s="10">
        <v>2.8</v>
      </c>
      <c r="O3" s="10">
        <v>11.3</v>
      </c>
      <c r="P3" s="10">
        <v>132.5</v>
      </c>
      <c r="Q3" s="10">
        <v>91.5</v>
      </c>
      <c r="R3" s="10">
        <v>32.9</v>
      </c>
      <c r="S3" s="10">
        <v>109.5</v>
      </c>
      <c r="T3" s="10">
        <v>36.5</v>
      </c>
      <c r="U3" s="10">
        <v>56.3</v>
      </c>
      <c r="V3" s="10">
        <v>33.1</v>
      </c>
      <c r="W3" s="10">
        <v>17.5</v>
      </c>
      <c r="X3" s="10">
        <v>33.700000000000003</v>
      </c>
      <c r="Y3" s="10">
        <v>85.8</v>
      </c>
      <c r="Z3" s="10">
        <v>33</v>
      </c>
      <c r="AA3" s="10">
        <v>2</v>
      </c>
      <c r="AB3" s="10">
        <v>12</v>
      </c>
      <c r="AC3" s="10">
        <v>2</v>
      </c>
      <c r="AD3" s="10">
        <v>31.4</v>
      </c>
      <c r="AE3" s="10">
        <v>20.2</v>
      </c>
      <c r="AF3" s="10">
        <v>39.700000000000003</v>
      </c>
      <c r="AG3" s="10">
        <v>115.9</v>
      </c>
      <c r="AH3" s="10">
        <v>108.9</v>
      </c>
    </row>
    <row r="4" spans="1:35" ht="15" customHeight="1">
      <c r="A4" s="10" t="s">
        <v>212</v>
      </c>
      <c r="B4" s="10" t="s">
        <v>47</v>
      </c>
      <c r="C4" s="10" t="s">
        <v>47</v>
      </c>
      <c r="D4" s="1">
        <v>754</v>
      </c>
      <c r="E4" s="10">
        <v>7</v>
      </c>
      <c r="F4" s="10">
        <v>7</v>
      </c>
      <c r="G4" s="10">
        <v>2.9</v>
      </c>
      <c r="H4" s="10">
        <v>5.5</v>
      </c>
      <c r="I4" s="10">
        <v>90.2</v>
      </c>
      <c r="J4" s="10">
        <v>126.9</v>
      </c>
      <c r="K4" s="10">
        <v>115.2</v>
      </c>
      <c r="L4" s="10">
        <v>14.7</v>
      </c>
      <c r="M4" s="10">
        <v>9.5</v>
      </c>
      <c r="N4" s="10">
        <v>3.1</v>
      </c>
      <c r="O4" s="10">
        <v>11.5</v>
      </c>
      <c r="P4" s="10">
        <v>128.69999999999999</v>
      </c>
      <c r="Q4" s="10">
        <v>92.8</v>
      </c>
      <c r="R4" s="10">
        <v>31.2</v>
      </c>
      <c r="S4" s="10">
        <v>106.5</v>
      </c>
      <c r="T4" s="10">
        <v>35.6</v>
      </c>
      <c r="U4" s="10">
        <v>56.6</v>
      </c>
      <c r="V4" s="10">
        <v>34</v>
      </c>
      <c r="W4" s="10">
        <v>15.5</v>
      </c>
      <c r="X4" s="10">
        <v>32.1</v>
      </c>
      <c r="Y4" s="10">
        <v>82.2</v>
      </c>
      <c r="Z4" s="10">
        <v>33</v>
      </c>
      <c r="AA4" s="10">
        <v>3</v>
      </c>
      <c r="AB4" s="10">
        <v>11</v>
      </c>
      <c r="AC4" s="10">
        <v>2</v>
      </c>
      <c r="AD4" s="10">
        <v>28.8</v>
      </c>
      <c r="AE4" s="10">
        <v>18.8</v>
      </c>
      <c r="AF4" s="10">
        <v>40.799999999999997</v>
      </c>
      <c r="AG4" s="10">
        <v>114.1</v>
      </c>
      <c r="AH4" s="10">
        <v>101.8</v>
      </c>
    </row>
    <row r="5" spans="1:35" ht="15" customHeight="1">
      <c r="A5" s="10" t="s">
        <v>247</v>
      </c>
      <c r="B5" s="10" t="s">
        <v>47</v>
      </c>
      <c r="C5" s="10" t="s">
        <v>47</v>
      </c>
      <c r="D5" s="27">
        <v>399</v>
      </c>
      <c r="E5" s="60">
        <v>7</v>
      </c>
      <c r="F5" s="60">
        <v>7</v>
      </c>
      <c r="G5" s="10">
        <v>1.2</v>
      </c>
      <c r="I5" s="10">
        <v>43.5</v>
      </c>
      <c r="J5" s="10">
        <v>59</v>
      </c>
      <c r="K5" s="10">
        <v>62</v>
      </c>
      <c r="L5" s="10">
        <v>8.5</v>
      </c>
      <c r="M5" s="10">
        <v>5.4</v>
      </c>
      <c r="O5" s="10">
        <v>4.9000000000000004</v>
      </c>
      <c r="P5" s="10">
        <v>63.5</v>
      </c>
      <c r="Q5" s="10">
        <v>47.6</v>
      </c>
      <c r="R5" s="10">
        <v>13.6</v>
      </c>
      <c r="S5" s="10">
        <v>56.8</v>
      </c>
      <c r="T5" s="10">
        <v>17.899999999999999</v>
      </c>
      <c r="U5" s="10">
        <v>25.1</v>
      </c>
      <c r="V5" s="10">
        <v>18</v>
      </c>
      <c r="W5" s="10">
        <v>43.2</v>
      </c>
      <c r="X5" s="10">
        <v>7.1</v>
      </c>
      <c r="Y5" s="10">
        <v>43.2</v>
      </c>
      <c r="Z5" s="10">
        <v>34</v>
      </c>
      <c r="AA5" s="10">
        <v>3</v>
      </c>
      <c r="AB5" s="10">
        <v>11</v>
      </c>
      <c r="AC5" s="10">
        <v>2</v>
      </c>
      <c r="AD5" s="10">
        <v>14.7</v>
      </c>
      <c r="AE5" s="10">
        <v>10.199999999999999</v>
      </c>
      <c r="AF5" s="10">
        <v>20.5</v>
      </c>
      <c r="AG5" s="10">
        <v>54</v>
      </c>
      <c r="AH5" s="10">
        <v>54.9</v>
      </c>
      <c r="AI5" s="10" t="s">
        <v>832</v>
      </c>
    </row>
    <row r="6" spans="1:35" ht="15" customHeight="1">
      <c r="A6" s="10" t="s">
        <v>578</v>
      </c>
      <c r="B6" s="10" t="s">
        <v>200</v>
      </c>
      <c r="C6" s="10" t="s">
        <v>200</v>
      </c>
      <c r="D6" s="1">
        <v>935</v>
      </c>
      <c r="E6" s="61">
        <v>10</v>
      </c>
      <c r="F6" s="61">
        <v>14</v>
      </c>
      <c r="G6" s="10">
        <v>3.4</v>
      </c>
      <c r="I6" s="10">
        <v>122.2</v>
      </c>
      <c r="J6" s="10">
        <v>173</v>
      </c>
      <c r="K6" s="10">
        <v>151</v>
      </c>
      <c r="L6" s="10">
        <v>24.3</v>
      </c>
      <c r="M6" s="10">
        <v>17.8</v>
      </c>
      <c r="N6" s="10">
        <v>9.5</v>
      </c>
      <c r="O6" s="10">
        <v>15.7</v>
      </c>
      <c r="P6" s="10">
        <v>175</v>
      </c>
      <c r="Q6" s="10">
        <v>119.9</v>
      </c>
      <c r="R6" s="10">
        <v>43.5</v>
      </c>
      <c r="S6" s="10">
        <v>128.30000000000001</v>
      </c>
      <c r="T6" s="10">
        <v>43.3</v>
      </c>
      <c r="U6" s="10">
        <v>69.599999999999994</v>
      </c>
      <c r="V6" s="10">
        <v>50.3</v>
      </c>
      <c r="W6" s="10">
        <v>22.2</v>
      </c>
      <c r="X6" s="10">
        <v>46.5</v>
      </c>
      <c r="Y6" s="10">
        <v>101.6</v>
      </c>
      <c r="Z6" s="10">
        <v>37</v>
      </c>
      <c r="AA6" s="10">
        <v>3</v>
      </c>
      <c r="AB6" s="10">
        <v>12</v>
      </c>
      <c r="AC6" s="10">
        <v>3</v>
      </c>
      <c r="AD6" s="10">
        <v>39.700000000000003</v>
      </c>
      <c r="AE6" s="10">
        <v>27.3</v>
      </c>
      <c r="AF6" s="10">
        <v>53.6</v>
      </c>
      <c r="AG6" s="10">
        <v>155</v>
      </c>
    </row>
    <row r="7" spans="1:35" ht="15" customHeight="1">
      <c r="A7" s="10" t="s">
        <v>207</v>
      </c>
      <c r="B7" s="10" t="s">
        <v>47</v>
      </c>
      <c r="C7" s="10" t="s">
        <v>200</v>
      </c>
      <c r="D7" s="1">
        <v>595</v>
      </c>
      <c r="E7" s="10">
        <v>7</v>
      </c>
      <c r="F7" s="10">
        <v>8</v>
      </c>
      <c r="G7" s="10">
        <v>2.2000000000000002</v>
      </c>
      <c r="H7" s="10">
        <v>5.0999999999999996</v>
      </c>
      <c r="I7" s="10">
        <v>68.900000000000006</v>
      </c>
      <c r="J7" s="10">
        <v>100.8</v>
      </c>
      <c r="K7" s="10">
        <v>101.1</v>
      </c>
      <c r="L7" s="10">
        <v>10.9</v>
      </c>
      <c r="M7" s="10">
        <v>9.5</v>
      </c>
      <c r="P7" s="10">
        <v>104.2</v>
      </c>
      <c r="Q7" s="10">
        <v>70.900000000000006</v>
      </c>
      <c r="R7" s="10">
        <v>25.2</v>
      </c>
      <c r="S7" s="10">
        <v>85</v>
      </c>
      <c r="T7" s="10">
        <v>29.2</v>
      </c>
      <c r="U7" s="10">
        <v>43.1</v>
      </c>
      <c r="V7" s="10">
        <v>26.3</v>
      </c>
      <c r="W7" s="10">
        <v>11.4</v>
      </c>
      <c r="X7" s="10">
        <v>25.5</v>
      </c>
      <c r="Y7" s="10">
        <v>67.5</v>
      </c>
      <c r="Z7" s="10">
        <v>37</v>
      </c>
      <c r="AA7" s="10">
        <v>3</v>
      </c>
      <c r="AB7" s="10">
        <v>12</v>
      </c>
      <c r="AC7" s="10">
        <v>2</v>
      </c>
      <c r="AD7" s="10">
        <v>22.9</v>
      </c>
      <c r="AE7" s="10">
        <v>16.5</v>
      </c>
      <c r="AF7" s="10">
        <v>30.8</v>
      </c>
      <c r="AG7" s="10">
        <v>89.3</v>
      </c>
      <c r="AH7" s="10">
        <v>81.8</v>
      </c>
    </row>
    <row r="8" spans="1:35" ht="15" customHeight="1">
      <c r="A8" s="10" t="s">
        <v>570</v>
      </c>
      <c r="B8" s="10" t="s">
        <v>200</v>
      </c>
      <c r="C8" s="10" t="s">
        <v>200</v>
      </c>
      <c r="D8" s="1">
        <v>921</v>
      </c>
      <c r="E8" s="13">
        <v>10</v>
      </c>
      <c r="F8" s="13">
        <v>11</v>
      </c>
      <c r="G8" s="10">
        <v>2.8</v>
      </c>
      <c r="H8" s="10">
        <v>12</v>
      </c>
      <c r="I8" s="10">
        <v>131</v>
      </c>
      <c r="J8" s="10">
        <v>173.5</v>
      </c>
      <c r="K8" s="10">
        <v>158</v>
      </c>
      <c r="L8" s="10">
        <v>24.3</v>
      </c>
      <c r="M8" s="10">
        <v>21.2</v>
      </c>
      <c r="N8" s="10">
        <v>6.5</v>
      </c>
      <c r="O8" s="10">
        <v>17</v>
      </c>
      <c r="P8" s="10">
        <v>167</v>
      </c>
      <c r="Q8" s="10">
        <v>120.6</v>
      </c>
      <c r="R8" s="10">
        <v>40.299999999999997</v>
      </c>
      <c r="S8" s="10">
        <v>139.6</v>
      </c>
      <c r="T8" s="10">
        <v>41.3</v>
      </c>
      <c r="U8" s="10">
        <v>76.2</v>
      </c>
      <c r="V8" s="10">
        <v>54.8</v>
      </c>
      <c r="W8" s="10">
        <v>20.6</v>
      </c>
      <c r="X8" s="10">
        <v>51.4</v>
      </c>
      <c r="Y8" s="10">
        <v>111.2</v>
      </c>
      <c r="Z8" s="10">
        <v>38</v>
      </c>
      <c r="AA8" s="10">
        <v>3</v>
      </c>
      <c r="AB8" s="10">
        <v>13</v>
      </c>
      <c r="AC8" s="10">
        <v>1</v>
      </c>
      <c r="AD8" s="10">
        <v>38.1</v>
      </c>
      <c r="AE8" s="10">
        <v>26.1</v>
      </c>
      <c r="AF8" s="10">
        <v>55.1</v>
      </c>
      <c r="AG8" s="10">
        <v>162</v>
      </c>
      <c r="AH8" s="10">
        <v>132.80000000000001</v>
      </c>
    </row>
    <row r="9" spans="1:35" ht="15" customHeight="1">
      <c r="A9" s="10" t="s">
        <v>470</v>
      </c>
      <c r="B9" s="10" t="s">
        <v>200</v>
      </c>
      <c r="C9" s="10" t="s">
        <v>200</v>
      </c>
      <c r="D9" s="1">
        <v>885</v>
      </c>
      <c r="E9" s="13">
        <v>9</v>
      </c>
      <c r="F9" s="13">
        <v>9</v>
      </c>
      <c r="G9" s="10">
        <v>2.6</v>
      </c>
      <c r="H9" s="10">
        <v>11.8</v>
      </c>
      <c r="I9" s="10">
        <v>120.8</v>
      </c>
      <c r="J9" s="10">
        <v>159</v>
      </c>
      <c r="K9" s="10">
        <v>148.4</v>
      </c>
      <c r="L9" s="10">
        <v>29</v>
      </c>
      <c r="M9" s="10">
        <v>18.899999999999999</v>
      </c>
      <c r="N9" s="10">
        <v>6.3</v>
      </c>
      <c r="O9" s="10">
        <v>12.2</v>
      </c>
      <c r="P9" s="10">
        <v>158</v>
      </c>
      <c r="Q9" s="10">
        <v>115.8</v>
      </c>
      <c r="R9" s="10">
        <v>35.799999999999997</v>
      </c>
      <c r="S9" s="10">
        <v>133.5</v>
      </c>
      <c r="T9" s="10">
        <v>39.1</v>
      </c>
      <c r="U9" s="10">
        <v>71.400000000000006</v>
      </c>
      <c r="V9" s="10">
        <v>50.9</v>
      </c>
      <c r="W9" s="10">
        <v>20.7</v>
      </c>
      <c r="X9" s="10">
        <v>46.9</v>
      </c>
      <c r="Y9" s="10">
        <v>106.2</v>
      </c>
      <c r="Z9" s="10">
        <v>38</v>
      </c>
      <c r="AA9" s="10">
        <v>4</v>
      </c>
      <c r="AB9" s="10">
        <v>10</v>
      </c>
      <c r="AC9" s="10">
        <v>3</v>
      </c>
      <c r="AD9" s="10">
        <v>37.1</v>
      </c>
      <c r="AE9" s="10">
        <v>24.5</v>
      </c>
      <c r="AF9" s="10">
        <v>51.9</v>
      </c>
      <c r="AG9" s="10">
        <v>152.4</v>
      </c>
      <c r="AH9" s="10">
        <v>123</v>
      </c>
    </row>
    <row r="10" spans="1:35" ht="15" customHeight="1">
      <c r="A10" s="10" t="s">
        <v>562</v>
      </c>
      <c r="B10" s="10" t="s">
        <v>200</v>
      </c>
      <c r="C10" s="10" t="s">
        <v>200</v>
      </c>
      <c r="D10" s="1">
        <v>909</v>
      </c>
      <c r="E10" s="13">
        <v>9</v>
      </c>
      <c r="F10" s="13">
        <v>9</v>
      </c>
      <c r="G10" s="10">
        <v>2.6</v>
      </c>
      <c r="H10" s="10">
        <v>11.4</v>
      </c>
      <c r="I10" s="10">
        <v>123.7</v>
      </c>
      <c r="J10" s="10">
        <v>163</v>
      </c>
      <c r="K10" s="10">
        <v>147.1</v>
      </c>
      <c r="L10" s="10">
        <v>21.3</v>
      </c>
      <c r="M10" s="10">
        <v>17.100000000000001</v>
      </c>
      <c r="N10" s="10">
        <v>4.9000000000000004</v>
      </c>
      <c r="O10" s="10">
        <v>16</v>
      </c>
      <c r="P10" s="10">
        <v>164</v>
      </c>
      <c r="Q10" s="10">
        <v>116.7</v>
      </c>
      <c r="R10" s="10">
        <v>39.9</v>
      </c>
      <c r="S10" s="10">
        <v>141</v>
      </c>
      <c r="T10" s="10">
        <v>40.5</v>
      </c>
      <c r="U10" s="10">
        <v>71.099999999999994</v>
      </c>
      <c r="V10" s="10">
        <v>54.4</v>
      </c>
      <c r="W10" s="10">
        <v>19.7</v>
      </c>
      <c r="X10" s="10">
        <v>48.8</v>
      </c>
      <c r="Y10" s="10">
        <v>109.5</v>
      </c>
      <c r="Z10" s="10">
        <v>42</v>
      </c>
      <c r="AA10" s="10">
        <v>4</v>
      </c>
      <c r="AB10" s="10">
        <v>8</v>
      </c>
      <c r="AC10" s="10">
        <v>3</v>
      </c>
      <c r="AD10" s="10">
        <v>39.1</v>
      </c>
      <c r="AE10" s="10">
        <v>24.8</v>
      </c>
      <c r="AF10" s="10">
        <v>51.3</v>
      </c>
      <c r="AG10" s="10">
        <v>154</v>
      </c>
      <c r="AH10" s="10">
        <v>126.3</v>
      </c>
    </row>
    <row r="11" spans="1:35" ht="15" customHeight="1">
      <c r="A11" s="10" t="s">
        <v>449</v>
      </c>
      <c r="B11" s="10" t="s">
        <v>200</v>
      </c>
      <c r="C11" s="10" t="s">
        <v>200</v>
      </c>
      <c r="D11" s="27">
        <v>743</v>
      </c>
      <c r="E11" s="13">
        <v>9</v>
      </c>
      <c r="F11" s="13">
        <v>9</v>
      </c>
      <c r="G11" s="10">
        <v>1.9</v>
      </c>
      <c r="I11" s="10">
        <v>90.6</v>
      </c>
      <c r="J11" s="10">
        <v>124.7</v>
      </c>
      <c r="K11" s="10">
        <v>120.5</v>
      </c>
      <c r="L11" s="10">
        <v>20.7</v>
      </c>
      <c r="M11" s="10">
        <v>16.2</v>
      </c>
      <c r="N11" s="10">
        <v>8.1</v>
      </c>
      <c r="O11" s="10">
        <v>12.2</v>
      </c>
      <c r="P11" s="10">
        <v>132.1</v>
      </c>
      <c r="Q11" s="10">
        <v>87.8</v>
      </c>
      <c r="R11" s="10">
        <v>31</v>
      </c>
      <c r="S11" s="10">
        <v>104.3</v>
      </c>
      <c r="T11" s="10">
        <v>33.799999999999997</v>
      </c>
      <c r="U11" s="10">
        <v>52</v>
      </c>
      <c r="V11" s="10">
        <v>34.299999999999997</v>
      </c>
      <c r="W11" s="10">
        <v>18.5</v>
      </c>
      <c r="X11" s="10">
        <v>36.5</v>
      </c>
      <c r="Y11" s="10">
        <v>75.8</v>
      </c>
      <c r="Z11" s="10">
        <v>37</v>
      </c>
      <c r="AA11" s="10">
        <v>4</v>
      </c>
      <c r="AB11" s="10">
        <v>11</v>
      </c>
      <c r="AC11" s="10">
        <v>2</v>
      </c>
      <c r="AD11" s="10">
        <v>27.7</v>
      </c>
      <c r="AE11" s="10">
        <v>19.600000000000001</v>
      </c>
      <c r="AF11" s="10">
        <v>41.4</v>
      </c>
      <c r="AG11" s="10">
        <v>119.9</v>
      </c>
      <c r="AH11" s="10">
        <v>97.6</v>
      </c>
      <c r="AI11" s="10" t="s">
        <v>833</v>
      </c>
    </row>
    <row r="12" spans="1:35" ht="15" customHeight="1">
      <c r="A12" s="10" t="s">
        <v>468</v>
      </c>
      <c r="B12" s="10" t="s">
        <v>200</v>
      </c>
      <c r="C12" s="10" t="s">
        <v>200</v>
      </c>
      <c r="D12" s="27">
        <v>877</v>
      </c>
      <c r="E12" s="10">
        <v>11</v>
      </c>
      <c r="F12" s="10">
        <v>12</v>
      </c>
      <c r="G12" s="10">
        <v>2.8</v>
      </c>
      <c r="H12" s="10">
        <v>11.6</v>
      </c>
      <c r="I12" s="10">
        <v>114.7</v>
      </c>
      <c r="J12" s="10">
        <v>147.4</v>
      </c>
      <c r="K12" s="10">
        <v>132.80000000000001</v>
      </c>
      <c r="L12" s="10">
        <v>23</v>
      </c>
      <c r="M12" s="10">
        <v>16.7</v>
      </c>
      <c r="N12" s="10">
        <v>8.4</v>
      </c>
      <c r="O12" s="10">
        <v>12.9</v>
      </c>
      <c r="P12" s="10">
        <v>156.80000000000001</v>
      </c>
      <c r="Q12" s="10">
        <v>110.1</v>
      </c>
      <c r="R12" s="10">
        <v>35.700000000000003</v>
      </c>
      <c r="S12" s="10">
        <v>129.19999999999999</v>
      </c>
      <c r="T12" s="10">
        <v>40.9</v>
      </c>
      <c r="U12" s="10">
        <v>65.400000000000006</v>
      </c>
      <c r="V12" s="10">
        <v>46.4</v>
      </c>
      <c r="W12" s="10">
        <v>19.3</v>
      </c>
      <c r="X12" s="10">
        <v>46.4</v>
      </c>
      <c r="Y12" s="10">
        <v>100.8</v>
      </c>
      <c r="Z12" s="10">
        <v>43</v>
      </c>
      <c r="AA12" s="10">
        <v>3</v>
      </c>
      <c r="AB12" s="10">
        <v>11</v>
      </c>
      <c r="AC12" s="10">
        <v>1</v>
      </c>
      <c r="AD12" s="10">
        <v>32.1</v>
      </c>
      <c r="AE12" s="10">
        <v>23.1</v>
      </c>
      <c r="AF12" s="10">
        <v>47.3</v>
      </c>
      <c r="AG12" s="10">
        <v>145.80000000000001</v>
      </c>
      <c r="AH12" s="10">
        <v>118</v>
      </c>
      <c r="AI12" s="10" t="s">
        <v>834</v>
      </c>
    </row>
    <row r="13" spans="1:35" ht="15" customHeight="1">
      <c r="A13" s="10" t="s">
        <v>455</v>
      </c>
      <c r="B13" s="10" t="s">
        <v>200</v>
      </c>
      <c r="C13" s="10" t="s">
        <v>200</v>
      </c>
      <c r="D13" s="27">
        <v>778</v>
      </c>
      <c r="E13" s="10">
        <v>8</v>
      </c>
      <c r="F13" s="10">
        <v>9</v>
      </c>
      <c r="G13" s="10">
        <v>3.1</v>
      </c>
      <c r="H13" s="10">
        <v>11.7</v>
      </c>
      <c r="I13" s="10">
        <v>108.6</v>
      </c>
      <c r="J13" s="10">
        <v>146.30000000000001</v>
      </c>
      <c r="K13" s="10">
        <v>130.19999999999999</v>
      </c>
      <c r="L13" s="10">
        <v>19.8</v>
      </c>
      <c r="M13" s="10">
        <v>14.9</v>
      </c>
      <c r="N13" s="10">
        <v>6.6</v>
      </c>
      <c r="O13" s="10">
        <v>11</v>
      </c>
      <c r="P13" s="10">
        <v>147.30000000000001</v>
      </c>
      <c r="Q13" s="10">
        <v>104.6</v>
      </c>
      <c r="R13" s="10">
        <v>39.6</v>
      </c>
      <c r="S13" s="10">
        <v>118.6</v>
      </c>
      <c r="T13" s="10">
        <v>39.299999999999997</v>
      </c>
      <c r="U13" s="10">
        <v>65</v>
      </c>
      <c r="V13" s="10">
        <v>49.6</v>
      </c>
      <c r="W13" s="10">
        <v>17.600000000000001</v>
      </c>
      <c r="X13" s="10">
        <v>43.6</v>
      </c>
      <c r="Y13" s="10">
        <v>94.9</v>
      </c>
      <c r="Z13" s="10">
        <v>38</v>
      </c>
      <c r="AA13" s="10">
        <v>4</v>
      </c>
      <c r="AB13" s="10">
        <v>12</v>
      </c>
      <c r="AC13" s="10">
        <v>2</v>
      </c>
      <c r="AD13" s="10">
        <v>32.4</v>
      </c>
      <c r="AE13" s="10">
        <v>21.7</v>
      </c>
      <c r="AF13" s="10">
        <v>47.3</v>
      </c>
      <c r="AG13" s="10">
        <v>137</v>
      </c>
      <c r="AH13" s="10">
        <v>113.8</v>
      </c>
      <c r="AI13" s="10" t="s">
        <v>835</v>
      </c>
    </row>
    <row r="14" spans="1:35" ht="15" customHeight="1">
      <c r="A14" s="10" t="s">
        <v>408</v>
      </c>
      <c r="B14" s="10" t="s">
        <v>200</v>
      </c>
      <c r="C14" s="10" t="s">
        <v>200</v>
      </c>
      <c r="D14" s="27">
        <v>809</v>
      </c>
      <c r="E14" s="60">
        <v>9</v>
      </c>
      <c r="F14" s="60">
        <v>12</v>
      </c>
      <c r="G14" s="10">
        <v>3.5</v>
      </c>
      <c r="H14" s="10">
        <v>12.1</v>
      </c>
      <c r="I14" s="10">
        <v>111.3</v>
      </c>
      <c r="J14" s="10">
        <v>142.6</v>
      </c>
      <c r="K14" s="10">
        <v>139.30000000000001</v>
      </c>
      <c r="L14" s="10">
        <v>19.5</v>
      </c>
      <c r="M14" s="10">
        <v>15.4</v>
      </c>
      <c r="N14" s="10">
        <v>4.5999999999999996</v>
      </c>
      <c r="O14" s="10">
        <v>12.9</v>
      </c>
      <c r="P14" s="10">
        <v>151.69999999999999</v>
      </c>
      <c r="Q14" s="10">
        <v>99.7</v>
      </c>
      <c r="R14" s="10">
        <v>34.5</v>
      </c>
      <c r="S14" s="10">
        <v>123.2</v>
      </c>
      <c r="T14" s="10">
        <v>41.6</v>
      </c>
      <c r="U14" s="10">
        <v>63.8</v>
      </c>
      <c r="V14" s="10">
        <v>40.799999999999997</v>
      </c>
      <c r="W14" s="10">
        <v>18.100000000000001</v>
      </c>
      <c r="X14" s="10">
        <v>41.9</v>
      </c>
      <c r="Y14" s="10">
        <v>93.2</v>
      </c>
      <c r="Z14" s="10">
        <v>39</v>
      </c>
      <c r="AA14" s="10">
        <v>3</v>
      </c>
      <c r="AB14" s="10">
        <v>11</v>
      </c>
      <c r="AC14" s="10">
        <v>2</v>
      </c>
      <c r="AD14" s="10">
        <v>35.5</v>
      </c>
      <c r="AE14" s="10">
        <v>24.2</v>
      </c>
      <c r="AF14" s="10">
        <v>47.3</v>
      </c>
      <c r="AG14" s="10">
        <v>140.1</v>
      </c>
      <c r="AI14" s="10" t="s">
        <v>836</v>
      </c>
    </row>
    <row r="15" spans="1:35" ht="15" customHeight="1">
      <c r="A15" s="10" t="s">
        <v>837</v>
      </c>
      <c r="B15" s="10" t="s">
        <v>200</v>
      </c>
      <c r="C15" s="10" t="s">
        <v>200</v>
      </c>
      <c r="D15" s="27">
        <v>828</v>
      </c>
      <c r="E15" s="10">
        <v>8</v>
      </c>
      <c r="F15" s="10">
        <v>10</v>
      </c>
      <c r="G15" s="10">
        <v>2.4</v>
      </c>
      <c r="H15" s="10">
        <v>10.3</v>
      </c>
      <c r="I15" s="10">
        <v>98</v>
      </c>
      <c r="J15" s="10">
        <v>124.5</v>
      </c>
      <c r="K15" s="10">
        <v>122.1</v>
      </c>
      <c r="L15" s="10">
        <v>19.3</v>
      </c>
      <c r="M15" s="10">
        <v>15.8</v>
      </c>
      <c r="N15" s="10">
        <v>6.3</v>
      </c>
      <c r="O15" s="10">
        <v>12.6</v>
      </c>
      <c r="P15" s="10">
        <v>148.69999999999999</v>
      </c>
      <c r="Q15" s="10">
        <v>102.6</v>
      </c>
      <c r="R15" s="10">
        <v>32</v>
      </c>
      <c r="S15" s="10">
        <v>115</v>
      </c>
      <c r="T15" s="10">
        <v>37.5</v>
      </c>
      <c r="U15" s="10">
        <v>59.9</v>
      </c>
      <c r="V15" s="10">
        <v>43.8</v>
      </c>
      <c r="W15" s="10">
        <v>18.899999999999999</v>
      </c>
      <c r="X15" s="10">
        <v>40</v>
      </c>
      <c r="Y15" s="10">
        <v>94.1</v>
      </c>
      <c r="Z15" s="10">
        <v>36</v>
      </c>
      <c r="AA15" s="10">
        <v>3</v>
      </c>
      <c r="AB15" s="10">
        <v>11</v>
      </c>
      <c r="AC15" s="10">
        <v>3</v>
      </c>
      <c r="AD15" s="10">
        <v>32.1</v>
      </c>
      <c r="AE15" s="10">
        <v>22.3</v>
      </c>
      <c r="AF15" s="10">
        <v>46.2</v>
      </c>
      <c r="AG15" s="10">
        <v>138.80000000000001</v>
      </c>
      <c r="AH15" s="10">
        <v>112.6</v>
      </c>
    </row>
    <row r="16" spans="1:35" ht="15" customHeight="1">
      <c r="A16" s="10" t="s">
        <v>838</v>
      </c>
      <c r="B16" s="10" t="s">
        <v>200</v>
      </c>
      <c r="C16" s="10" t="s">
        <v>200</v>
      </c>
      <c r="D16" s="27">
        <v>789</v>
      </c>
      <c r="G16" s="10">
        <v>2.4</v>
      </c>
      <c r="H16" s="10">
        <v>10.3</v>
      </c>
      <c r="I16" s="10">
        <v>98</v>
      </c>
      <c r="J16" s="10">
        <v>124.5</v>
      </c>
      <c r="K16" s="10">
        <v>122.1</v>
      </c>
      <c r="L16" s="10">
        <v>19.3</v>
      </c>
      <c r="M16" s="10">
        <v>15.8</v>
      </c>
      <c r="N16" s="10">
        <v>6.3</v>
      </c>
      <c r="O16" s="10">
        <v>12.6</v>
      </c>
      <c r="P16" s="10">
        <v>142.30000000000001</v>
      </c>
      <c r="Q16" s="10">
        <v>99.5</v>
      </c>
      <c r="R16" s="10">
        <v>31.3</v>
      </c>
      <c r="S16" s="10">
        <v>108.1</v>
      </c>
      <c r="T16" s="10">
        <v>35.799999999999997</v>
      </c>
      <c r="U16" s="10">
        <v>55.8</v>
      </c>
      <c r="V16" s="10">
        <v>44.8</v>
      </c>
      <c r="W16" s="10">
        <v>17.600000000000001</v>
      </c>
      <c r="X16" s="10">
        <v>40.9</v>
      </c>
      <c r="Y16" s="10">
        <v>88.8</v>
      </c>
      <c r="Z16" s="10">
        <v>35</v>
      </c>
      <c r="AA16" s="10">
        <v>4</v>
      </c>
      <c r="AB16" s="10">
        <v>12</v>
      </c>
      <c r="AC16" s="10">
        <v>2</v>
      </c>
      <c r="AD16" s="10">
        <v>30.8</v>
      </c>
      <c r="AE16" s="10">
        <v>20.3</v>
      </c>
      <c r="AF16" s="10">
        <v>43</v>
      </c>
      <c r="AG16" s="10">
        <v>129</v>
      </c>
      <c r="AH16" s="10">
        <v>108.5</v>
      </c>
    </row>
    <row r="17" spans="1:34" ht="15" customHeight="1">
      <c r="A17" s="10" t="s">
        <v>839</v>
      </c>
      <c r="B17" s="10" t="s">
        <v>200</v>
      </c>
      <c r="C17" s="10" t="s">
        <v>200</v>
      </c>
      <c r="D17" s="27">
        <v>812</v>
      </c>
      <c r="G17" s="10">
        <v>3.2</v>
      </c>
      <c r="H17" s="10">
        <v>10.199999999999999</v>
      </c>
      <c r="I17" s="10">
        <v>101.3</v>
      </c>
      <c r="J17" s="10">
        <v>133</v>
      </c>
      <c r="K17" s="10">
        <v>132.19999999999999</v>
      </c>
      <c r="L17" s="10">
        <v>19.5</v>
      </c>
      <c r="M17" s="10">
        <v>15</v>
      </c>
      <c r="N17" s="10">
        <v>7</v>
      </c>
      <c r="O17" s="10">
        <v>14.3</v>
      </c>
      <c r="P17" s="10">
        <v>148.6</v>
      </c>
      <c r="Q17" s="10">
        <v>101.5</v>
      </c>
      <c r="R17" s="10">
        <v>29.6</v>
      </c>
      <c r="S17" s="10">
        <v>111.7</v>
      </c>
      <c r="T17" s="10">
        <v>38.200000000000003</v>
      </c>
      <c r="U17" s="10">
        <v>56</v>
      </c>
      <c r="V17" s="10">
        <v>43.9</v>
      </c>
      <c r="W17" s="10">
        <v>18.100000000000001</v>
      </c>
      <c r="X17" s="10">
        <v>40.6</v>
      </c>
      <c r="Y17" s="10">
        <v>90.7</v>
      </c>
      <c r="Z17" s="10">
        <v>38</v>
      </c>
      <c r="AA17" s="10">
        <v>3</v>
      </c>
      <c r="AB17" s="10">
        <v>11</v>
      </c>
      <c r="AC17" s="10">
        <v>2</v>
      </c>
      <c r="AD17" s="10">
        <v>30.8</v>
      </c>
      <c r="AE17" s="10">
        <v>22</v>
      </c>
      <c r="AF17" s="10">
        <v>46.3</v>
      </c>
      <c r="AG17" s="10">
        <v>131.4</v>
      </c>
      <c r="AH17" s="10">
        <v>110.5</v>
      </c>
    </row>
    <row r="18" spans="1:34" ht="15" customHeight="1">
      <c r="A18" s="10" t="s">
        <v>840</v>
      </c>
      <c r="B18" s="10" t="s">
        <v>200</v>
      </c>
      <c r="C18" s="10" t="s">
        <v>200</v>
      </c>
      <c r="D18" s="27">
        <v>799</v>
      </c>
      <c r="E18" s="10">
        <v>9</v>
      </c>
      <c r="F18" s="10">
        <v>11</v>
      </c>
      <c r="G18" s="10">
        <v>2.6</v>
      </c>
      <c r="H18" s="10">
        <v>7.9</v>
      </c>
      <c r="I18" s="10">
        <v>105.6</v>
      </c>
      <c r="J18" s="10">
        <v>141.4</v>
      </c>
      <c r="K18" s="10">
        <v>124.1</v>
      </c>
      <c r="L18" s="10">
        <v>19.899999999999999</v>
      </c>
      <c r="M18" s="10">
        <v>17.5</v>
      </c>
      <c r="N18" s="10">
        <v>6</v>
      </c>
      <c r="O18" s="10">
        <v>15.4</v>
      </c>
      <c r="P18" s="10">
        <v>149</v>
      </c>
      <c r="Q18" s="10">
        <v>101.1</v>
      </c>
      <c r="R18" s="10">
        <v>34.200000000000003</v>
      </c>
      <c r="S18" s="10">
        <v>123.4</v>
      </c>
      <c r="T18" s="10">
        <v>40.299999999999997</v>
      </c>
      <c r="U18" s="10">
        <v>61.4</v>
      </c>
      <c r="V18" s="10">
        <v>41.4</v>
      </c>
      <c r="W18" s="10">
        <v>18.5</v>
      </c>
      <c r="X18" s="10">
        <v>39.200000000000003</v>
      </c>
      <c r="Y18" s="10">
        <v>93.1</v>
      </c>
      <c r="Z18" s="10">
        <v>42</v>
      </c>
      <c r="AA18" s="10">
        <v>3</v>
      </c>
      <c r="AB18" s="10">
        <v>10</v>
      </c>
      <c r="AC18" s="10">
        <v>2</v>
      </c>
      <c r="AD18" s="10">
        <v>31.1</v>
      </c>
      <c r="AE18" s="10">
        <v>20</v>
      </c>
      <c r="AF18" s="10">
        <v>44.8</v>
      </c>
      <c r="AG18" s="10">
        <v>134.5</v>
      </c>
      <c r="AH18" s="10">
        <v>110</v>
      </c>
    </row>
    <row r="19" spans="1:34" ht="15" customHeight="1">
      <c r="A19" s="10" t="s">
        <v>841</v>
      </c>
      <c r="B19" s="10" t="s">
        <v>200</v>
      </c>
      <c r="C19" s="10" t="s">
        <v>200</v>
      </c>
      <c r="D19" s="27">
        <v>769</v>
      </c>
      <c r="G19" s="10">
        <v>2.9</v>
      </c>
      <c r="H19" s="10">
        <v>9.6999999999999993</v>
      </c>
      <c r="I19" s="10">
        <v>107.7</v>
      </c>
      <c r="J19" s="10">
        <v>137.1</v>
      </c>
      <c r="K19" s="10">
        <v>135.19999999999999</v>
      </c>
      <c r="L19" s="10">
        <v>20.2</v>
      </c>
      <c r="M19" s="10">
        <v>16.8</v>
      </c>
      <c r="N19" s="10">
        <v>5.5</v>
      </c>
      <c r="O19" s="10">
        <v>12</v>
      </c>
      <c r="P19" s="10">
        <v>148.69999999999999</v>
      </c>
      <c r="Q19" s="10">
        <v>102.2</v>
      </c>
      <c r="R19" s="10">
        <v>34.5</v>
      </c>
      <c r="T19" s="10">
        <v>37.1</v>
      </c>
      <c r="U19" s="10">
        <v>60.2</v>
      </c>
      <c r="V19" s="10">
        <v>44.8</v>
      </c>
      <c r="W19" s="10">
        <v>17.899999999999999</v>
      </c>
      <c r="X19" s="10">
        <v>39.299999999999997</v>
      </c>
      <c r="Y19" s="10">
        <v>93.8</v>
      </c>
      <c r="Z19" s="10">
        <v>39</v>
      </c>
      <c r="AA19" s="10">
        <v>4</v>
      </c>
      <c r="AB19" s="10">
        <v>10</v>
      </c>
      <c r="AC19" s="10">
        <v>2</v>
      </c>
      <c r="AD19" s="10">
        <v>34.299999999999997</v>
      </c>
      <c r="AE19" s="10">
        <v>21.1</v>
      </c>
      <c r="AF19" s="10">
        <v>46.6</v>
      </c>
      <c r="AG19" s="10">
        <v>138</v>
      </c>
      <c r="AH19" s="10">
        <v>111.6</v>
      </c>
    </row>
    <row r="20" spans="1:34" ht="15" customHeight="1">
      <c r="A20" s="10" t="s">
        <v>842</v>
      </c>
      <c r="B20" s="10" t="s">
        <v>200</v>
      </c>
      <c r="C20" s="10" t="s">
        <v>200</v>
      </c>
      <c r="D20" s="27">
        <v>838</v>
      </c>
      <c r="E20" s="10">
        <v>9</v>
      </c>
      <c r="F20" s="10">
        <v>11</v>
      </c>
      <c r="G20" s="10">
        <v>3.2</v>
      </c>
      <c r="H20" s="10">
        <v>9.6</v>
      </c>
      <c r="I20" s="10">
        <v>110.3</v>
      </c>
      <c r="J20" s="10">
        <v>150.30000000000001</v>
      </c>
      <c r="K20" s="10">
        <v>131.80000000000001</v>
      </c>
      <c r="L20" s="10">
        <v>23.2</v>
      </c>
      <c r="M20" s="10">
        <v>19.2</v>
      </c>
      <c r="N20" s="10">
        <v>5.4</v>
      </c>
      <c r="O20" s="10">
        <v>13.4</v>
      </c>
      <c r="P20" s="10">
        <v>153.30000000000001</v>
      </c>
      <c r="Q20" s="10">
        <v>110.1</v>
      </c>
      <c r="R20" s="10">
        <v>37.700000000000003</v>
      </c>
      <c r="S20" s="10">
        <v>128.30000000000001</v>
      </c>
      <c r="T20" s="10">
        <v>36.9</v>
      </c>
      <c r="U20" s="10">
        <v>66.3</v>
      </c>
      <c r="V20" s="10">
        <v>49.3</v>
      </c>
      <c r="W20" s="10">
        <v>18.5</v>
      </c>
      <c r="X20" s="10">
        <v>42.9</v>
      </c>
      <c r="Y20" s="10">
        <v>99.9</v>
      </c>
      <c r="Z20" s="10">
        <v>40</v>
      </c>
      <c r="AA20" s="10">
        <v>4</v>
      </c>
      <c r="AB20" s="10">
        <v>12</v>
      </c>
      <c r="AC20" s="10">
        <v>3</v>
      </c>
      <c r="AD20" s="10">
        <v>33.5</v>
      </c>
      <c r="AE20" s="10">
        <v>22.1</v>
      </c>
      <c r="AF20" s="10">
        <v>48.3</v>
      </c>
      <c r="AG20" s="10">
        <v>139.19999999999999</v>
      </c>
      <c r="AH20" s="10">
        <v>116.8</v>
      </c>
    </row>
    <row r="21" spans="1:34" ht="15" customHeight="1">
      <c r="A21" s="10" t="s">
        <v>843</v>
      </c>
      <c r="B21" s="10" t="s">
        <v>200</v>
      </c>
      <c r="C21" s="10" t="s">
        <v>200</v>
      </c>
      <c r="D21" s="27">
        <v>760</v>
      </c>
      <c r="E21" s="13">
        <v>9</v>
      </c>
      <c r="F21" s="13">
        <v>9</v>
      </c>
      <c r="G21" s="10">
        <v>2.2000000000000002</v>
      </c>
      <c r="H21" s="10">
        <v>11</v>
      </c>
      <c r="I21" s="10">
        <v>93.3</v>
      </c>
      <c r="J21" s="10">
        <v>138.1</v>
      </c>
      <c r="K21" s="10">
        <v>128.4</v>
      </c>
      <c r="L21" s="10">
        <v>20.6</v>
      </c>
      <c r="M21" s="10">
        <v>16.600000000000001</v>
      </c>
      <c r="N21" s="10">
        <v>9.3000000000000007</v>
      </c>
      <c r="O21" s="10">
        <v>11.8</v>
      </c>
      <c r="P21" s="10">
        <v>136</v>
      </c>
      <c r="Q21" s="10">
        <v>98.1</v>
      </c>
      <c r="R21" s="10">
        <v>33</v>
      </c>
      <c r="S21" s="10">
        <v>116.8</v>
      </c>
      <c r="T21" s="10">
        <v>33.299999999999997</v>
      </c>
      <c r="U21" s="10">
        <v>58.9</v>
      </c>
      <c r="V21" s="10">
        <v>43.8</v>
      </c>
      <c r="W21" s="10">
        <v>14.8</v>
      </c>
      <c r="X21" s="10">
        <v>38.9</v>
      </c>
      <c r="Y21" s="10">
        <v>90.4</v>
      </c>
      <c r="Z21" s="10">
        <v>40</v>
      </c>
      <c r="AA21" s="10">
        <v>4</v>
      </c>
      <c r="AB21" s="10">
        <v>10</v>
      </c>
      <c r="AC21" s="10">
        <v>3</v>
      </c>
      <c r="AD21" s="10">
        <v>31.6</v>
      </c>
      <c r="AE21" s="10">
        <v>21</v>
      </c>
      <c r="AF21" s="10">
        <v>45.2</v>
      </c>
      <c r="AG21" s="10">
        <v>132.80000000000001</v>
      </c>
      <c r="AH21" s="10">
        <v>107.8</v>
      </c>
    </row>
    <row r="22" spans="1:34" ht="15" customHeight="1">
      <c r="A22" s="10" t="s">
        <v>844</v>
      </c>
      <c r="B22" s="10" t="s">
        <v>200</v>
      </c>
      <c r="C22" s="10" t="s">
        <v>200</v>
      </c>
      <c r="D22" s="27">
        <v>845</v>
      </c>
      <c r="E22" s="1">
        <v>10</v>
      </c>
      <c r="F22" s="1">
        <v>10</v>
      </c>
      <c r="G22" s="10">
        <v>2.5</v>
      </c>
      <c r="H22" s="10">
        <v>10.8</v>
      </c>
      <c r="I22" s="10">
        <v>110.8</v>
      </c>
      <c r="J22" s="10">
        <v>148.4</v>
      </c>
      <c r="K22" s="10">
        <v>138.5</v>
      </c>
      <c r="L22" s="10">
        <v>20.8</v>
      </c>
      <c r="M22" s="10">
        <v>17.600000000000001</v>
      </c>
      <c r="N22" s="10">
        <v>7.9</v>
      </c>
      <c r="O22" s="10">
        <v>13.5</v>
      </c>
      <c r="P22" s="10">
        <v>156</v>
      </c>
      <c r="Q22" s="10">
        <v>103.6</v>
      </c>
      <c r="R22" s="10">
        <v>37.6</v>
      </c>
      <c r="S22" s="10">
        <v>131.30000000000001</v>
      </c>
      <c r="T22" s="10">
        <v>39.5</v>
      </c>
      <c r="U22" s="10">
        <v>69.8</v>
      </c>
      <c r="V22" s="10">
        <v>52.1</v>
      </c>
      <c r="W22" s="10">
        <v>20.100000000000001</v>
      </c>
      <c r="X22" s="10">
        <v>44.8</v>
      </c>
      <c r="Y22" s="10">
        <v>101.4</v>
      </c>
      <c r="Z22" s="10">
        <v>37</v>
      </c>
      <c r="AA22" s="10">
        <v>4</v>
      </c>
      <c r="AB22" s="10">
        <v>11</v>
      </c>
      <c r="AC22" s="10">
        <v>2</v>
      </c>
      <c r="AD22" s="10">
        <v>35.1</v>
      </c>
      <c r="AE22" s="10">
        <v>22.7</v>
      </c>
      <c r="AF22" s="10">
        <v>48.6</v>
      </c>
      <c r="AG22" s="10">
        <v>141.69999999999999</v>
      </c>
      <c r="AH22" s="10">
        <v>120.8</v>
      </c>
    </row>
    <row r="23" spans="1:34" ht="15" customHeight="1">
      <c r="A23" s="10" t="s">
        <v>512</v>
      </c>
      <c r="B23" s="10" t="s">
        <v>200</v>
      </c>
      <c r="D23" s="1">
        <v>408</v>
      </c>
      <c r="E23" s="10">
        <v>9</v>
      </c>
      <c r="F23" s="10">
        <v>9</v>
      </c>
      <c r="G23" s="10">
        <v>0.7</v>
      </c>
      <c r="H23" s="10">
        <v>5.0999999999999996</v>
      </c>
      <c r="I23" s="10">
        <v>52.7</v>
      </c>
      <c r="J23" s="10">
        <v>70</v>
      </c>
      <c r="K23" s="10">
        <v>64.400000000000006</v>
      </c>
      <c r="L23" s="10">
        <v>9.8000000000000007</v>
      </c>
      <c r="M23" s="10">
        <v>8.6</v>
      </c>
      <c r="N23" s="10">
        <v>4.3</v>
      </c>
      <c r="O23" s="10">
        <v>7.2</v>
      </c>
      <c r="P23" s="10">
        <v>71.099999999999994</v>
      </c>
      <c r="Q23" s="10">
        <v>47.9</v>
      </c>
      <c r="T23" s="10">
        <v>20.2</v>
      </c>
      <c r="U23" s="10">
        <v>28.2</v>
      </c>
      <c r="V23" s="10">
        <v>21.7</v>
      </c>
      <c r="W23" s="10">
        <v>9.6</v>
      </c>
      <c r="X23" s="10">
        <v>21.3</v>
      </c>
      <c r="Y23" s="10">
        <v>44.2</v>
      </c>
      <c r="Z23" s="10">
        <v>36</v>
      </c>
      <c r="AA23" s="10">
        <v>3</v>
      </c>
      <c r="AB23" s="10">
        <v>11</v>
      </c>
      <c r="AH23" s="10">
        <v>54.1</v>
      </c>
    </row>
    <row r="24" spans="1:34" ht="15" customHeight="1">
      <c r="A24" s="10" t="s">
        <v>514</v>
      </c>
      <c r="B24" s="10" t="s">
        <v>200</v>
      </c>
      <c r="D24" s="1">
        <v>446</v>
      </c>
      <c r="E24" s="10">
        <v>10</v>
      </c>
      <c r="F24" s="10">
        <v>9</v>
      </c>
      <c r="G24" s="10">
        <v>1.2</v>
      </c>
      <c r="H24" s="10">
        <v>5.6</v>
      </c>
      <c r="I24" s="10">
        <v>56</v>
      </c>
      <c r="J24" s="10">
        <v>71.599999999999994</v>
      </c>
      <c r="K24" s="10">
        <v>70.2</v>
      </c>
      <c r="L24" s="10">
        <v>11.7</v>
      </c>
      <c r="M24" s="10">
        <v>10.1</v>
      </c>
      <c r="N24" s="10">
        <v>6.2</v>
      </c>
      <c r="O24" s="10">
        <v>8.8000000000000007</v>
      </c>
      <c r="P24" s="10">
        <v>76.3</v>
      </c>
      <c r="Q24" s="10">
        <v>57.4</v>
      </c>
      <c r="S24" s="10">
        <v>66.400000000000006</v>
      </c>
      <c r="U24" s="10">
        <v>32.799999999999997</v>
      </c>
      <c r="V24" s="10">
        <v>25.5</v>
      </c>
      <c r="W24" s="10">
        <v>8.8000000000000007</v>
      </c>
      <c r="X24" s="10">
        <v>20.6</v>
      </c>
      <c r="Y24" s="10">
        <v>50.7</v>
      </c>
      <c r="Z24" s="10">
        <v>38</v>
      </c>
      <c r="AA24" s="10">
        <v>3</v>
      </c>
      <c r="AB24" s="10">
        <v>13</v>
      </c>
      <c r="AH24" s="10">
        <v>60</v>
      </c>
    </row>
    <row r="25" spans="1:34" ht="15" customHeight="1">
      <c r="A25" s="10" t="s">
        <v>324</v>
      </c>
      <c r="B25" s="10" t="s">
        <v>47</v>
      </c>
      <c r="C25" s="10" t="s">
        <v>200</v>
      </c>
      <c r="D25" s="1">
        <v>768</v>
      </c>
      <c r="E25" s="10">
        <v>7</v>
      </c>
      <c r="F25" s="10">
        <v>8</v>
      </c>
      <c r="G25" s="10">
        <v>2.9</v>
      </c>
      <c r="H25" s="10">
        <v>3.1</v>
      </c>
      <c r="I25" s="10">
        <v>95.5</v>
      </c>
      <c r="J25" s="10">
        <v>132.6</v>
      </c>
      <c r="K25" s="10">
        <v>122</v>
      </c>
      <c r="L25" s="10">
        <v>14</v>
      </c>
      <c r="M25" s="10">
        <v>11.5</v>
      </c>
      <c r="N25" s="10">
        <v>4</v>
      </c>
      <c r="O25" s="10">
        <v>12.4</v>
      </c>
      <c r="P25" s="10">
        <v>135.30000000000001</v>
      </c>
      <c r="Q25" s="10">
        <v>94.2</v>
      </c>
      <c r="R25" s="10">
        <v>39</v>
      </c>
      <c r="S25" s="10">
        <v>116.3</v>
      </c>
      <c r="T25" s="10">
        <v>37</v>
      </c>
      <c r="U25" s="10">
        <v>57.4</v>
      </c>
      <c r="V25" s="10">
        <v>34.6</v>
      </c>
      <c r="W25" s="10">
        <v>17.399999999999999</v>
      </c>
      <c r="X25" s="10">
        <v>32.9</v>
      </c>
      <c r="Y25" s="10">
        <v>87.1</v>
      </c>
      <c r="Z25" s="10">
        <v>37</v>
      </c>
      <c r="AA25" s="10">
        <v>2</v>
      </c>
      <c r="AB25" s="10">
        <v>9</v>
      </c>
      <c r="AC25" s="10">
        <v>3</v>
      </c>
      <c r="AD25" s="10">
        <v>31.3</v>
      </c>
      <c r="AE25" s="10">
        <v>19.2</v>
      </c>
      <c r="AF25" s="10">
        <v>40</v>
      </c>
      <c r="AG25" s="10">
        <v>116.9</v>
      </c>
      <c r="AH25" s="10">
        <v>103.7</v>
      </c>
    </row>
    <row r="26" spans="1:34" ht="15" customHeight="1">
      <c r="A26" s="10" t="s">
        <v>445</v>
      </c>
      <c r="B26" s="10" t="s">
        <v>200</v>
      </c>
      <c r="D26" s="1">
        <v>636</v>
      </c>
      <c r="E26" s="10">
        <v>8</v>
      </c>
      <c r="F26" s="10">
        <v>9</v>
      </c>
      <c r="G26" s="10">
        <v>3.3</v>
      </c>
      <c r="H26" s="10">
        <v>3.1</v>
      </c>
      <c r="I26" s="10">
        <v>76.900000000000006</v>
      </c>
      <c r="J26" s="10">
        <v>109.1</v>
      </c>
      <c r="K26" s="10">
        <v>96.5</v>
      </c>
      <c r="L26" s="10">
        <v>13.4</v>
      </c>
      <c r="M26" s="10">
        <v>8.9</v>
      </c>
      <c r="N26" s="10">
        <v>3.2</v>
      </c>
      <c r="O26" s="10">
        <v>9.8000000000000007</v>
      </c>
      <c r="P26" s="10">
        <v>110.3</v>
      </c>
      <c r="Q26" s="10">
        <v>77.400000000000006</v>
      </c>
      <c r="R26" s="10">
        <v>25.3</v>
      </c>
      <c r="S26" s="10">
        <v>93.5</v>
      </c>
      <c r="T26" s="10">
        <v>30</v>
      </c>
      <c r="U26" s="10">
        <v>47</v>
      </c>
      <c r="V26" s="10">
        <v>30.7</v>
      </c>
      <c r="W26" s="10">
        <v>14.2</v>
      </c>
      <c r="X26" s="10">
        <v>26.5</v>
      </c>
      <c r="Y26" s="10">
        <v>69.2</v>
      </c>
      <c r="Z26" s="10">
        <v>36</v>
      </c>
      <c r="AA26" s="10">
        <v>3</v>
      </c>
      <c r="AB26" s="10">
        <v>10</v>
      </c>
      <c r="AC26" s="10">
        <v>0</v>
      </c>
      <c r="AD26" s="10">
        <v>27.8</v>
      </c>
      <c r="AE26" s="10">
        <v>16.2</v>
      </c>
      <c r="AF26" s="10">
        <v>33.700000000000003</v>
      </c>
      <c r="AG26" s="10">
        <v>94.7</v>
      </c>
      <c r="AH26" s="10">
        <v>86.3</v>
      </c>
    </row>
    <row r="27" spans="1:34" ht="15" customHeight="1">
      <c r="A27" s="10" t="s">
        <v>334</v>
      </c>
      <c r="B27" s="10" t="s">
        <v>47</v>
      </c>
      <c r="D27" s="1">
        <v>781</v>
      </c>
      <c r="E27" s="10">
        <v>7</v>
      </c>
      <c r="F27" s="10">
        <v>8</v>
      </c>
      <c r="G27" s="10">
        <v>4.9000000000000004</v>
      </c>
      <c r="H27" s="10">
        <v>4.0999999999999996</v>
      </c>
      <c r="I27" s="10">
        <v>92</v>
      </c>
      <c r="J27" s="10">
        <v>135.19999999999999</v>
      </c>
      <c r="K27" s="10">
        <v>115</v>
      </c>
      <c r="L27" s="10">
        <v>17.600000000000001</v>
      </c>
      <c r="M27" s="10">
        <v>16.899999999999999</v>
      </c>
      <c r="N27" s="10">
        <v>4.7</v>
      </c>
      <c r="O27" s="10">
        <v>11.4</v>
      </c>
      <c r="P27" s="10">
        <v>133.1</v>
      </c>
      <c r="Q27" s="10">
        <v>90.7</v>
      </c>
      <c r="R27" s="10">
        <v>34.9</v>
      </c>
      <c r="S27" s="10">
        <v>112.4</v>
      </c>
      <c r="T27" s="10">
        <v>37.4</v>
      </c>
      <c r="U27" s="10">
        <v>52</v>
      </c>
      <c r="V27" s="10">
        <v>36</v>
      </c>
      <c r="W27" s="10">
        <v>18.7</v>
      </c>
      <c r="X27" s="10">
        <v>33.700000000000003</v>
      </c>
      <c r="Y27" s="10">
        <v>86.5</v>
      </c>
      <c r="Z27" s="10">
        <v>37</v>
      </c>
      <c r="AA27" s="10">
        <v>2</v>
      </c>
      <c r="AB27" s="10">
        <v>9</v>
      </c>
      <c r="AC27" s="10">
        <v>1</v>
      </c>
      <c r="AD27" s="10">
        <v>34</v>
      </c>
      <c r="AE27" s="10">
        <v>19.2</v>
      </c>
      <c r="AF27" s="10">
        <v>39.799999999999997</v>
      </c>
      <c r="AG27" s="10">
        <v>115.3</v>
      </c>
      <c r="AH27" s="10">
        <v>106</v>
      </c>
    </row>
    <row r="28" spans="1:34" ht="15" customHeight="1">
      <c r="A28" s="10" t="s">
        <v>106</v>
      </c>
      <c r="B28" s="10" t="s">
        <v>47</v>
      </c>
      <c r="D28" s="1">
        <v>668</v>
      </c>
      <c r="E28" s="10">
        <v>7</v>
      </c>
      <c r="F28" s="10">
        <v>7</v>
      </c>
      <c r="G28" s="10">
        <v>2.5</v>
      </c>
      <c r="H28" s="10">
        <v>5.2</v>
      </c>
      <c r="I28" s="10">
        <v>77.5</v>
      </c>
      <c r="J28" s="10">
        <v>110.7</v>
      </c>
      <c r="K28" s="10">
        <v>99</v>
      </c>
      <c r="L28" s="10">
        <v>10.199999999999999</v>
      </c>
      <c r="M28" s="10">
        <v>8.1</v>
      </c>
      <c r="N28" s="10">
        <v>4.0999999999999996</v>
      </c>
      <c r="O28" s="10">
        <v>9.1999999999999993</v>
      </c>
      <c r="P28" s="10">
        <v>113.9</v>
      </c>
      <c r="Q28" s="10">
        <v>77.599999999999994</v>
      </c>
      <c r="R28" s="10">
        <v>27.6</v>
      </c>
      <c r="S28" s="10">
        <v>93.7</v>
      </c>
      <c r="T28" s="10">
        <v>31.8</v>
      </c>
      <c r="U28" s="10">
        <v>47</v>
      </c>
      <c r="V28" s="10">
        <v>28.3</v>
      </c>
      <c r="W28" s="10">
        <v>14.6</v>
      </c>
      <c r="X28" s="10">
        <v>27.7</v>
      </c>
      <c r="Y28" s="10">
        <v>73.2</v>
      </c>
      <c r="Z28" s="10">
        <v>35</v>
      </c>
      <c r="AA28" s="10">
        <v>2</v>
      </c>
      <c r="AB28" s="10">
        <v>11</v>
      </c>
      <c r="AC28" s="10">
        <v>2</v>
      </c>
      <c r="AD28" s="10">
        <v>27</v>
      </c>
      <c r="AE28" s="10">
        <v>16.600000000000001</v>
      </c>
      <c r="AF28" s="10">
        <v>35.1</v>
      </c>
      <c r="AG28" s="10">
        <v>97.8</v>
      </c>
      <c r="AH28" s="10">
        <v>89.6</v>
      </c>
    </row>
    <row r="29" spans="1:34" ht="15" customHeight="1">
      <c r="A29" s="10" t="s">
        <v>845</v>
      </c>
      <c r="B29" s="10" t="s">
        <v>47</v>
      </c>
      <c r="D29" s="16">
        <v>815</v>
      </c>
      <c r="E29" s="10">
        <v>7</v>
      </c>
      <c r="F29" s="10">
        <v>7</v>
      </c>
      <c r="G29" s="10">
        <v>3.9</v>
      </c>
      <c r="H29" s="10">
        <v>3.5</v>
      </c>
      <c r="I29" s="10">
        <v>96.2</v>
      </c>
      <c r="J29" s="10">
        <v>135.1</v>
      </c>
      <c r="K29" s="10">
        <v>126.7</v>
      </c>
      <c r="L29" s="10">
        <v>15.4</v>
      </c>
      <c r="M29" s="10">
        <v>10.6</v>
      </c>
      <c r="O29" s="10">
        <v>11.1</v>
      </c>
      <c r="P29" s="10">
        <v>127</v>
      </c>
      <c r="Q29" s="10">
        <v>88.5</v>
      </c>
      <c r="R29" s="10">
        <v>34</v>
      </c>
      <c r="S29" s="10">
        <v>107.5</v>
      </c>
      <c r="T29" s="10">
        <v>35.6</v>
      </c>
      <c r="U29" s="10">
        <v>57.1</v>
      </c>
      <c r="V29" s="10">
        <v>37.700000000000003</v>
      </c>
      <c r="W29" s="10">
        <v>15</v>
      </c>
      <c r="X29" s="10">
        <v>33.200000000000003</v>
      </c>
      <c r="Y29" s="10">
        <v>84.9</v>
      </c>
      <c r="Z29" s="10">
        <v>38</v>
      </c>
      <c r="AA29" s="10">
        <v>2</v>
      </c>
      <c r="AB29" s="10">
        <v>12</v>
      </c>
      <c r="AC29" s="10">
        <v>3</v>
      </c>
      <c r="AD29" s="10">
        <v>38.200000000000003</v>
      </c>
      <c r="AE29" s="10">
        <v>18.8</v>
      </c>
      <c r="AF29" s="10">
        <v>41.4</v>
      </c>
      <c r="AG29" s="10">
        <v>118.4</v>
      </c>
      <c r="AH29" s="10">
        <v>106</v>
      </c>
    </row>
    <row r="30" spans="1:34" ht="15" customHeight="1">
      <c r="A30" s="1" t="s">
        <v>532</v>
      </c>
      <c r="B30" s="10" t="s">
        <v>200</v>
      </c>
      <c r="D30" s="1">
        <v>828</v>
      </c>
      <c r="E30" s="10">
        <v>12</v>
      </c>
      <c r="F30" s="10">
        <v>11</v>
      </c>
      <c r="G30" s="10">
        <v>2.4</v>
      </c>
      <c r="H30" s="10">
        <v>10.8</v>
      </c>
      <c r="I30" s="10">
        <v>109.5</v>
      </c>
      <c r="J30" s="10">
        <v>140.9</v>
      </c>
      <c r="K30" s="10">
        <v>131.9</v>
      </c>
      <c r="L30" s="10">
        <v>21.7</v>
      </c>
      <c r="M30" s="10">
        <v>18.100000000000001</v>
      </c>
      <c r="N30" s="10">
        <v>5.9</v>
      </c>
      <c r="O30" s="10">
        <v>3.8</v>
      </c>
      <c r="P30" s="10">
        <v>145.5</v>
      </c>
      <c r="Q30" s="10">
        <v>101.4</v>
      </c>
      <c r="R30" s="10">
        <v>34.799999999999997</v>
      </c>
      <c r="S30" s="10">
        <v>120.7</v>
      </c>
      <c r="T30" s="10">
        <v>36.200000000000003</v>
      </c>
      <c r="U30" s="10">
        <v>61.5</v>
      </c>
      <c r="V30" s="10">
        <v>42.8</v>
      </c>
      <c r="W30" s="10">
        <v>17.8</v>
      </c>
      <c r="X30" s="10">
        <v>44.2</v>
      </c>
      <c r="Y30" s="10">
        <v>95.1</v>
      </c>
      <c r="Z30" s="10">
        <v>35</v>
      </c>
      <c r="AA30" s="10">
        <v>4</v>
      </c>
      <c r="AB30" s="10">
        <v>11</v>
      </c>
      <c r="AC30" s="10">
        <v>4</v>
      </c>
      <c r="AD30" s="10">
        <v>32.4</v>
      </c>
      <c r="AE30" s="10">
        <v>21.5</v>
      </c>
      <c r="AF30" s="10">
        <v>46.4</v>
      </c>
      <c r="AG30" s="10">
        <v>139.4</v>
      </c>
      <c r="AH30" s="10">
        <v>112.7</v>
      </c>
    </row>
    <row r="31" spans="1:34" ht="15" customHeight="1">
      <c r="A31" s="1" t="s">
        <v>543</v>
      </c>
      <c r="B31" s="10" t="s">
        <v>200</v>
      </c>
      <c r="D31" s="1">
        <v>880</v>
      </c>
      <c r="E31" s="10">
        <v>11</v>
      </c>
      <c r="F31" s="10">
        <v>12</v>
      </c>
      <c r="G31" s="10">
        <v>2.7</v>
      </c>
      <c r="H31" s="10">
        <v>9.8000000000000007</v>
      </c>
      <c r="I31" s="10">
        <v>127.8</v>
      </c>
      <c r="J31" s="10">
        <v>158</v>
      </c>
      <c r="K31" s="10">
        <v>142.19999999999999</v>
      </c>
      <c r="L31" s="10">
        <v>21.8</v>
      </c>
      <c r="M31" s="10">
        <v>18.100000000000001</v>
      </c>
      <c r="N31" s="10">
        <v>5.9</v>
      </c>
      <c r="O31" s="10">
        <v>13.7</v>
      </c>
      <c r="P31" s="10">
        <v>164</v>
      </c>
      <c r="Q31" s="10">
        <v>113.9</v>
      </c>
      <c r="R31" s="10">
        <v>36.4</v>
      </c>
      <c r="S31" s="10">
        <v>135.80000000000001</v>
      </c>
      <c r="T31" s="10">
        <v>39.700000000000003</v>
      </c>
      <c r="U31" s="10">
        <v>68.8</v>
      </c>
      <c r="V31" s="10">
        <v>51.2</v>
      </c>
      <c r="W31" s="10">
        <v>19.899999999999999</v>
      </c>
      <c r="X31" s="10">
        <v>48</v>
      </c>
      <c r="Y31" s="10">
        <v>98.2</v>
      </c>
      <c r="Z31" s="10">
        <v>39</v>
      </c>
      <c r="AA31" s="10">
        <v>3</v>
      </c>
      <c r="AB31" s="10">
        <v>11</v>
      </c>
      <c r="AC31" s="10">
        <v>3</v>
      </c>
      <c r="AD31" s="10">
        <v>35.200000000000003</v>
      </c>
      <c r="AE31" s="10">
        <v>25</v>
      </c>
      <c r="AF31" s="10">
        <v>49.5</v>
      </c>
      <c r="AG31" s="10">
        <v>151.4</v>
      </c>
      <c r="AH31" s="10">
        <v>118.9</v>
      </c>
    </row>
    <row r="32" spans="1:34" ht="15" customHeight="1">
      <c r="A32" s="10" t="s">
        <v>846</v>
      </c>
      <c r="B32" s="10" t="s">
        <v>200</v>
      </c>
      <c r="D32" s="27">
        <v>858</v>
      </c>
      <c r="E32" s="10">
        <v>10</v>
      </c>
      <c r="F32" s="10">
        <v>12</v>
      </c>
      <c r="G32" s="10">
        <v>2.6</v>
      </c>
      <c r="H32" s="10">
        <v>8.9</v>
      </c>
      <c r="I32" s="10">
        <v>114.1</v>
      </c>
      <c r="J32" s="10">
        <v>157</v>
      </c>
      <c r="K32" s="10">
        <v>141</v>
      </c>
      <c r="L32" s="10">
        <v>21</v>
      </c>
      <c r="M32" s="10">
        <v>18.399999999999999</v>
      </c>
      <c r="N32" s="10">
        <v>7</v>
      </c>
      <c r="O32" s="10">
        <v>13.4</v>
      </c>
      <c r="P32" s="10">
        <v>157.4</v>
      </c>
      <c r="Q32" s="10">
        <v>108.7</v>
      </c>
      <c r="R32" s="10">
        <v>37.1</v>
      </c>
      <c r="S32" s="10">
        <v>117</v>
      </c>
      <c r="T32" s="10">
        <v>41.7</v>
      </c>
      <c r="U32" s="10">
        <v>62.5</v>
      </c>
      <c r="V32" s="10">
        <v>51</v>
      </c>
      <c r="W32" s="10">
        <v>23.1</v>
      </c>
      <c r="X32" s="10">
        <v>41.6</v>
      </c>
      <c r="Y32" s="10">
        <v>98</v>
      </c>
      <c r="Z32" s="10">
        <v>38</v>
      </c>
      <c r="AA32" s="10">
        <v>3</v>
      </c>
      <c r="AB32" s="10">
        <v>11</v>
      </c>
      <c r="AC32" s="10">
        <v>3</v>
      </c>
      <c r="AD32" s="10">
        <v>35</v>
      </c>
      <c r="AE32" s="10">
        <v>22.5</v>
      </c>
      <c r="AF32" s="10">
        <v>49.5</v>
      </c>
      <c r="AG32" s="10">
        <v>144.30000000000001</v>
      </c>
      <c r="AH32" s="10">
        <v>119.4</v>
      </c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/>
  </sheetViews>
  <sheetFormatPr baseColWidth="10" defaultColWidth="14.5" defaultRowHeight="12.75" customHeight="1" x14ac:dyDescent="0"/>
  <cols>
    <col min="1" max="1" width="10.6640625" customWidth="1"/>
    <col min="2" max="2" width="64" customWidth="1"/>
    <col min="3" max="6" width="9" customWidth="1"/>
  </cols>
  <sheetData>
    <row r="1" spans="1:6" ht="15" customHeight="1">
      <c r="A1" s="58" t="s">
        <v>847</v>
      </c>
      <c r="B1" s="58" t="s">
        <v>848</v>
      </c>
    </row>
    <row r="2" spans="1:6" ht="15" customHeight="1">
      <c r="A2" s="62" t="s">
        <v>5</v>
      </c>
      <c r="B2" s="62" t="s">
        <v>849</v>
      </c>
    </row>
    <row r="3" spans="1:6" ht="15" customHeight="1">
      <c r="A3" s="62" t="s">
        <v>15</v>
      </c>
      <c r="B3" s="62" t="s">
        <v>850</v>
      </c>
    </row>
    <row r="4" spans="1:6" ht="15" customHeight="1">
      <c r="A4" s="62" t="s">
        <v>16</v>
      </c>
      <c r="B4" s="62" t="s">
        <v>851</v>
      </c>
    </row>
    <row r="5" spans="1:6" ht="15" customHeight="1">
      <c r="A5" s="62" t="s">
        <v>17</v>
      </c>
      <c r="B5" s="62" t="s">
        <v>852</v>
      </c>
    </row>
    <row r="6" spans="1:6" ht="15" customHeight="1">
      <c r="A6" s="62" t="s">
        <v>18</v>
      </c>
      <c r="B6" s="62" t="s">
        <v>853</v>
      </c>
    </row>
    <row r="7" spans="1:6" ht="15" customHeight="1">
      <c r="A7" s="63" t="s">
        <v>19</v>
      </c>
      <c r="B7" s="63" t="s">
        <v>854</v>
      </c>
      <c r="C7" s="64"/>
      <c r="D7" s="64"/>
      <c r="E7" s="64"/>
      <c r="F7" s="64"/>
    </row>
    <row r="8" spans="1:6" ht="15" customHeight="1">
      <c r="A8" s="62" t="s">
        <v>20</v>
      </c>
      <c r="B8" s="62" t="s">
        <v>855</v>
      </c>
    </row>
    <row r="9" spans="1:6" ht="15" customHeight="1">
      <c r="A9" s="62" t="s">
        <v>21</v>
      </c>
      <c r="B9" s="62" t="s">
        <v>856</v>
      </c>
    </row>
    <row r="10" spans="1:6" ht="15" customHeight="1">
      <c r="A10" s="62" t="s">
        <v>22</v>
      </c>
      <c r="B10" s="62" t="s">
        <v>857</v>
      </c>
    </row>
    <row r="11" spans="1:6" ht="15" customHeight="1">
      <c r="A11" s="63" t="s">
        <v>23</v>
      </c>
      <c r="B11" s="63" t="s">
        <v>858</v>
      </c>
      <c r="C11" s="64"/>
      <c r="D11" s="64"/>
      <c r="E11" s="64"/>
      <c r="F11" s="64"/>
    </row>
    <row r="12" spans="1:6" ht="15" customHeight="1">
      <c r="A12" s="62" t="s">
        <v>24</v>
      </c>
      <c r="B12" s="62" t="s">
        <v>859</v>
      </c>
    </row>
    <row r="13" spans="1:6" ht="15" customHeight="1">
      <c r="A13" s="62" t="s">
        <v>25</v>
      </c>
      <c r="B13" s="62" t="s">
        <v>860</v>
      </c>
    </row>
    <row r="14" spans="1:6" ht="15" customHeight="1">
      <c r="A14" s="63" t="s">
        <v>26</v>
      </c>
      <c r="B14" s="63" t="s">
        <v>861</v>
      </c>
      <c r="C14" s="64"/>
      <c r="D14" s="64"/>
      <c r="E14" s="64"/>
      <c r="F14" s="64"/>
    </row>
    <row r="15" spans="1:6" ht="15" customHeight="1">
      <c r="A15" s="62" t="s">
        <v>27</v>
      </c>
      <c r="B15" s="62" t="s">
        <v>862</v>
      </c>
    </row>
    <row r="16" spans="1:6" ht="15" customHeight="1">
      <c r="A16" s="62" t="s">
        <v>28</v>
      </c>
      <c r="B16" s="62" t="s">
        <v>863</v>
      </c>
    </row>
    <row r="17" spans="1:6" ht="15" customHeight="1">
      <c r="A17" s="63" t="s">
        <v>29</v>
      </c>
      <c r="B17" s="63" t="s">
        <v>864</v>
      </c>
      <c r="C17" s="64"/>
      <c r="D17" s="64"/>
      <c r="E17" s="64"/>
      <c r="F17" s="64"/>
    </row>
    <row r="18" spans="1:6" ht="15" customHeight="1">
      <c r="A18" s="62" t="s">
        <v>30</v>
      </c>
      <c r="B18" s="62" t="s">
        <v>865</v>
      </c>
    </row>
    <row r="19" spans="1:6" ht="15" customHeight="1">
      <c r="A19" s="62" t="s">
        <v>31</v>
      </c>
      <c r="B19" s="62" t="s">
        <v>866</v>
      </c>
    </row>
    <row r="20" spans="1:6" ht="15" customHeight="1">
      <c r="A20" s="63" t="s">
        <v>32</v>
      </c>
      <c r="B20" s="63" t="s">
        <v>867</v>
      </c>
      <c r="C20" s="64"/>
      <c r="D20" s="64"/>
      <c r="E20" s="64"/>
      <c r="F20" s="64"/>
    </row>
    <row r="21" spans="1:6" ht="15" customHeight="1">
      <c r="A21" s="62" t="s">
        <v>33</v>
      </c>
      <c r="B21" s="62" t="s">
        <v>868</v>
      </c>
    </row>
    <row r="22" spans="1:6" ht="15" customHeight="1">
      <c r="A22" s="62" t="s">
        <v>34</v>
      </c>
      <c r="B22" s="62" t="s">
        <v>869</v>
      </c>
    </row>
    <row r="23" spans="1:6" ht="15" customHeight="1">
      <c r="A23" s="62" t="s">
        <v>35</v>
      </c>
      <c r="B23" s="62" t="s">
        <v>870</v>
      </c>
    </row>
    <row r="24" spans="1:6" ht="15" customHeight="1">
      <c r="A24" s="63" t="s">
        <v>36</v>
      </c>
      <c r="B24" s="63" t="s">
        <v>871</v>
      </c>
      <c r="C24" s="64"/>
      <c r="D24" s="64"/>
      <c r="E24" s="64"/>
      <c r="F24" s="64"/>
    </row>
    <row r="25" spans="1:6" ht="15" customHeight="1">
      <c r="A25" s="65" t="s">
        <v>37</v>
      </c>
      <c r="B25" s="62" t="s">
        <v>872</v>
      </c>
    </row>
    <row r="26" spans="1:6" ht="15" customHeight="1">
      <c r="A26" s="65" t="s">
        <v>38</v>
      </c>
      <c r="B26" s="62" t="s">
        <v>873</v>
      </c>
    </row>
    <row r="27" spans="1:6" ht="15" customHeight="1">
      <c r="A27" s="63" t="s">
        <v>39</v>
      </c>
      <c r="B27" s="63" t="s">
        <v>874</v>
      </c>
      <c r="C27" s="64"/>
      <c r="D27" s="64"/>
      <c r="E27" s="64"/>
      <c r="F27" s="64"/>
    </row>
    <row r="28" spans="1:6" ht="15" customHeight="1">
      <c r="A28" s="66" t="s">
        <v>40</v>
      </c>
      <c r="B28" s="66" t="s">
        <v>875</v>
      </c>
    </row>
    <row r="29" spans="1:6" ht="15" customHeight="1">
      <c r="A29" s="67" t="s">
        <v>802</v>
      </c>
      <c r="B29" s="68" t="s">
        <v>876</v>
      </c>
    </row>
    <row r="30" spans="1:6" ht="15" customHeight="1">
      <c r="A30" s="69" t="s">
        <v>803</v>
      </c>
      <c r="B30" s="70" t="s">
        <v>877</v>
      </c>
    </row>
    <row r="31" spans="1:6" ht="15" customHeight="1">
      <c r="A31" s="69" t="s">
        <v>804</v>
      </c>
      <c r="B31" s="70" t="s">
        <v>878</v>
      </c>
    </row>
    <row r="32" spans="1:6" ht="15" customHeight="1">
      <c r="A32" s="69" t="s">
        <v>805</v>
      </c>
      <c r="B32" s="70" t="s">
        <v>879</v>
      </c>
    </row>
    <row r="33" spans="1:2" ht="15" customHeight="1">
      <c r="A33" s="69" t="s">
        <v>806</v>
      </c>
      <c r="B33" s="70" t="s">
        <v>880</v>
      </c>
    </row>
    <row r="34" spans="1:2" ht="15" customHeight="1">
      <c r="A34" s="69" t="s">
        <v>807</v>
      </c>
      <c r="B34" s="70" t="s">
        <v>881</v>
      </c>
    </row>
    <row r="35" spans="1:2" ht="15" customHeight="1">
      <c r="A35" s="69" t="s">
        <v>808</v>
      </c>
      <c r="B35" s="70" t="s">
        <v>882</v>
      </c>
    </row>
    <row r="36" spans="1:2" ht="15" customHeight="1">
      <c r="A36" s="69" t="s">
        <v>809</v>
      </c>
      <c r="B36" s="70" t="s">
        <v>883</v>
      </c>
    </row>
    <row r="37" spans="1:2" ht="15" customHeight="1">
      <c r="A37" s="69" t="s">
        <v>810</v>
      </c>
      <c r="B37" s="70" t="s">
        <v>884</v>
      </c>
    </row>
    <row r="38" spans="1:2" ht="15" customHeight="1">
      <c r="A38" s="69" t="s">
        <v>811</v>
      </c>
      <c r="B38" s="70" t="s">
        <v>885</v>
      </c>
    </row>
    <row r="39" spans="1:2" ht="15" customHeight="1">
      <c r="A39" s="69" t="s">
        <v>812</v>
      </c>
      <c r="B39" s="70" t="s">
        <v>886</v>
      </c>
    </row>
    <row r="40" spans="1:2" ht="15" customHeight="1">
      <c r="A40" s="69" t="s">
        <v>813</v>
      </c>
      <c r="B40" s="70" t="s">
        <v>887</v>
      </c>
    </row>
    <row r="41" spans="1:2" ht="15" customHeight="1">
      <c r="A41" s="69" t="s">
        <v>814</v>
      </c>
      <c r="B41" s="70" t="s">
        <v>888</v>
      </c>
    </row>
    <row r="42" spans="1:2" ht="15" customHeight="1">
      <c r="A42" s="69" t="s">
        <v>815</v>
      </c>
      <c r="B42" s="70" t="s">
        <v>889</v>
      </c>
    </row>
    <row r="43" spans="1:2" ht="15" customHeight="1">
      <c r="A43" s="69" t="s">
        <v>816</v>
      </c>
      <c r="B43" s="70" t="s">
        <v>890</v>
      </c>
    </row>
    <row r="44" spans="1:2" ht="15" customHeight="1">
      <c r="A44" s="69" t="s">
        <v>817</v>
      </c>
      <c r="B44" s="70" t="s">
        <v>891</v>
      </c>
    </row>
    <row r="45" spans="1:2" ht="15" customHeight="1">
      <c r="A45" s="69" t="s">
        <v>818</v>
      </c>
      <c r="B45" s="70" t="s">
        <v>892</v>
      </c>
    </row>
    <row r="46" spans="1:2" ht="15" customHeight="1">
      <c r="A46" s="69" t="s">
        <v>819</v>
      </c>
      <c r="B46" s="70" t="s">
        <v>893</v>
      </c>
    </row>
    <row r="47" spans="1:2" ht="15" customHeight="1">
      <c r="A47" s="69" t="s">
        <v>820</v>
      </c>
      <c r="B47" s="70" t="s">
        <v>894</v>
      </c>
    </row>
    <row r="48" spans="1:2" ht="15" customHeight="1">
      <c r="A48" s="69" t="s">
        <v>821</v>
      </c>
      <c r="B48" s="70" t="s">
        <v>895</v>
      </c>
    </row>
    <row r="49" spans="1:2" ht="15" customHeight="1">
      <c r="A49" s="69" t="s">
        <v>822</v>
      </c>
      <c r="B49" s="70" t="s">
        <v>896</v>
      </c>
    </row>
    <row r="50" spans="1:2" ht="15" customHeight="1">
      <c r="A50" s="69" t="s">
        <v>823</v>
      </c>
      <c r="B50" s="70" t="s">
        <v>897</v>
      </c>
    </row>
    <row r="51" spans="1:2" ht="15" customHeight="1">
      <c r="A51" s="69" t="s">
        <v>824</v>
      </c>
      <c r="B51" s="70" t="s">
        <v>898</v>
      </c>
    </row>
    <row r="52" spans="1:2" ht="15" customHeight="1">
      <c r="A52" s="69" t="s">
        <v>825</v>
      </c>
      <c r="B52" s="70" t="s">
        <v>899</v>
      </c>
    </row>
    <row r="53" spans="1:2" ht="15" customHeight="1">
      <c r="A53" s="69" t="s">
        <v>826</v>
      </c>
      <c r="B53" s="70" t="s">
        <v>900</v>
      </c>
    </row>
    <row r="54" spans="1:2" ht="15" customHeight="1">
      <c r="A54" s="71" t="s">
        <v>827</v>
      </c>
      <c r="B54" s="72" t="s">
        <v>901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Rhinoptera (ALL)</vt:lpstr>
      <vt:lpstr>skeletal measurements</vt:lpstr>
      <vt:lpstr>Glossary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Christian Jones</cp:lastModifiedBy>
  <dcterms:created xsi:type="dcterms:W3CDTF">2016-03-11T19:52:21Z</dcterms:created>
  <dcterms:modified xsi:type="dcterms:W3CDTF">2016-03-11T19:52:21Z</dcterms:modified>
</cp:coreProperties>
</file>