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25" windowHeight="9795" activeTab="0"/>
  </bookViews>
  <sheets>
    <sheet name="Dive plan" sheetId="1" r:id="rId1"/>
    <sheet name="Priority" sheetId="2" r:id="rId2"/>
    <sheet name="Dive 3797" sheetId="3" r:id="rId3"/>
    <sheet name="Dive 3798" sheetId="4" r:id="rId4"/>
    <sheet name="Dive 3799" sheetId="5" r:id="rId5"/>
    <sheet name="Dive 3800" sheetId="6" r:id="rId6"/>
    <sheet name="Dive 3801" sheetId="7" r:id="rId7"/>
    <sheet name="Dive 3802" sheetId="8" r:id="rId8"/>
    <sheet name="Dive 3803" sheetId="9" r:id="rId9"/>
  </sheets>
  <definedNames>
    <definedName name="_xlnm.Print_Area" localSheetId="4">'Dive 3799'!$A$1:$G$50</definedName>
    <definedName name="Yr1Direct">#REF!</definedName>
    <definedName name="Yr1Equip">#REF!</definedName>
    <definedName name="Yr1FA">#REF!</definedName>
    <definedName name="Yr1Tuit">#REF!</definedName>
  </definedNames>
  <calcPr fullCalcOnLoad="1"/>
</workbook>
</file>

<file path=xl/sharedStrings.xml><?xml version="1.0" encoding="utf-8"?>
<sst xmlns="http://schemas.openxmlformats.org/spreadsheetml/2006/main" count="566" uniqueCount="338">
  <si>
    <t>Special Equipment</t>
  </si>
  <si>
    <t>Depart Astoria</t>
  </si>
  <si>
    <t>Arrive in Kodiak 1000</t>
  </si>
  <si>
    <t xml:space="preserve">Depart Kodiak </t>
  </si>
  <si>
    <t>Transit</t>
  </si>
  <si>
    <t>Arrive in Astoria 0500</t>
  </si>
  <si>
    <t>Date</t>
  </si>
  <si>
    <t>Dive</t>
  </si>
  <si>
    <t>Objective</t>
  </si>
  <si>
    <t>Location</t>
  </si>
  <si>
    <t>Murray Smt</t>
  </si>
  <si>
    <t xml:space="preserve">Port Call and PR/Outreach </t>
  </si>
  <si>
    <t>Campbell Smt</t>
  </si>
  <si>
    <t>Warwick Smt 0400</t>
  </si>
  <si>
    <t>Warwick Smt</t>
  </si>
  <si>
    <t>Warwick Smt, depart 1800</t>
  </si>
  <si>
    <t>Geo</t>
  </si>
  <si>
    <t>Coral</t>
  </si>
  <si>
    <t>Crab</t>
  </si>
  <si>
    <t>Pilot</t>
  </si>
  <si>
    <t>opportunistic</t>
  </si>
  <si>
    <t>In transit</t>
  </si>
  <si>
    <t>NGS</t>
  </si>
  <si>
    <t>Other</t>
  </si>
  <si>
    <t>arrive Portland</t>
  </si>
  <si>
    <t>Arrive Astoria, board ship</t>
  </si>
  <si>
    <t>Catalina Martinez</t>
  </si>
  <si>
    <t>Chirikoff Smt</t>
  </si>
  <si>
    <t>Depth</t>
  </si>
  <si>
    <t>Transit to Marchand Smt</t>
  </si>
  <si>
    <t>rocks only, no crab basket</t>
  </si>
  <si>
    <t>crabs &amp; rocks</t>
  </si>
  <si>
    <t>crabs &amp; coral</t>
  </si>
  <si>
    <t>crabs &amp; Pilot</t>
  </si>
  <si>
    <t>crab elevator; nat geo</t>
  </si>
  <si>
    <t>rocks &amp; coral</t>
  </si>
  <si>
    <t>controls pan&amp;tilt</t>
  </si>
  <si>
    <t>Bradley Stevens</t>
  </si>
  <si>
    <t>Martin Fisk</t>
  </si>
  <si>
    <t>Randy Keller</t>
  </si>
  <si>
    <t>Amy Baco-Taylor</t>
  </si>
  <si>
    <t>Tom Shirley</t>
  </si>
  <si>
    <t>Sonya Senkowsky</t>
  </si>
  <si>
    <t>Chad Cohen</t>
  </si>
  <si>
    <t>Norris Brock</t>
  </si>
  <si>
    <t>Rob Dunbar</t>
  </si>
  <si>
    <t>Thomas Guilderson</t>
  </si>
  <si>
    <t>Erin Bastion</t>
  </si>
  <si>
    <t>Taylor Heyl</t>
  </si>
  <si>
    <t>Sarah Page</t>
  </si>
  <si>
    <t>Sue Doenges</t>
  </si>
  <si>
    <t>Julie Nielsen</t>
  </si>
  <si>
    <t>Margaret Sexton</t>
  </si>
  <si>
    <t>Greg Morgan</t>
  </si>
  <si>
    <t>Peter Risse</t>
  </si>
  <si>
    <t>Zac Hoyt</t>
  </si>
  <si>
    <t>Benjamin Warlick</t>
  </si>
  <si>
    <t>Chris Russo</t>
  </si>
  <si>
    <t>Mike Rowe</t>
  </si>
  <si>
    <t>Brendan Roark</t>
  </si>
  <si>
    <t>Chris Moy</t>
  </si>
  <si>
    <t>Peter Etnoyer</t>
  </si>
  <si>
    <t>Naomi Ward</t>
  </si>
  <si>
    <t>Name</t>
  </si>
  <si>
    <t>Project</t>
  </si>
  <si>
    <t>Affiliation</t>
  </si>
  <si>
    <t>NMFS</t>
  </si>
  <si>
    <t>OSU</t>
  </si>
  <si>
    <t>WHOI</t>
  </si>
  <si>
    <t>NOAA</t>
  </si>
  <si>
    <t>OE</t>
  </si>
  <si>
    <t>UAF</t>
  </si>
  <si>
    <t>Reporter</t>
  </si>
  <si>
    <t>Freelance</t>
  </si>
  <si>
    <t>Nat. Geo.</t>
  </si>
  <si>
    <t>Stanford</t>
  </si>
  <si>
    <t>UCSC</t>
  </si>
  <si>
    <t>Keller/OSU</t>
  </si>
  <si>
    <t>UAA</t>
  </si>
  <si>
    <t xml:space="preserve">OTC/UAA  </t>
  </si>
  <si>
    <t>UC Berkeley</t>
  </si>
  <si>
    <t>Micro</t>
  </si>
  <si>
    <t>TIGR</t>
  </si>
  <si>
    <t>Science Crew list</t>
  </si>
  <si>
    <t>Priority</t>
  </si>
  <si>
    <t>Second leg</t>
  </si>
  <si>
    <t>Priority for Alvin Briefings</t>
  </si>
  <si>
    <t>Order</t>
  </si>
  <si>
    <t>Teacher</t>
  </si>
  <si>
    <t>Safety drill, science mtg</t>
  </si>
  <si>
    <t>Alvin briefings</t>
  </si>
  <si>
    <t>NOAA OE Gulf of Alaska Seamount Expedition 2002</t>
  </si>
  <si>
    <t>Preliminary Cruise/Dive Plan</t>
  </si>
  <si>
    <t xml:space="preserve">Dive plan for </t>
  </si>
  <si>
    <t>Alvin Dive #</t>
  </si>
  <si>
    <t xml:space="preserve">Date </t>
  </si>
  <si>
    <t>Wednesday</t>
  </si>
  <si>
    <t>Time</t>
  </si>
  <si>
    <t>Murray Seamount</t>
  </si>
  <si>
    <t>2700 m</t>
  </si>
  <si>
    <t>Distance</t>
  </si>
  <si>
    <t>Start Dive</t>
  </si>
  <si>
    <t>End Dive</t>
  </si>
  <si>
    <t>Bruce</t>
  </si>
  <si>
    <t>Port Observer</t>
  </si>
  <si>
    <t>Personnel</t>
  </si>
  <si>
    <t>Stbd Observer</t>
  </si>
  <si>
    <t>Brad Stevens</t>
  </si>
  <si>
    <t>Scientist</t>
  </si>
  <si>
    <t>Lead Scientist</t>
  </si>
  <si>
    <t>Objectives</t>
  </si>
  <si>
    <t>Exploration, bottom to top if possible</t>
  </si>
  <si>
    <t>Collect rocks in sample basket</t>
  </si>
  <si>
    <t>Look for crab species present</t>
  </si>
  <si>
    <t>Other inverts</t>
  </si>
  <si>
    <t>Rock Basket</t>
  </si>
  <si>
    <t>Samples collected</t>
  </si>
  <si>
    <t>Start Position</t>
  </si>
  <si>
    <t>End Position</t>
  </si>
  <si>
    <t>Port</t>
  </si>
  <si>
    <t>Stbd</t>
  </si>
  <si>
    <t>Keller</t>
  </si>
  <si>
    <t>Rowe</t>
  </si>
  <si>
    <t>Fisk</t>
  </si>
  <si>
    <t>Stevens</t>
  </si>
  <si>
    <t>Shirley</t>
  </si>
  <si>
    <t>Guilderson</t>
  </si>
  <si>
    <t>PIT</t>
  </si>
  <si>
    <t>Russo</t>
  </si>
  <si>
    <t>Baco</t>
  </si>
  <si>
    <t>Cohen</t>
  </si>
  <si>
    <t>Night ops</t>
  </si>
  <si>
    <t xml:space="preserve">arrive 6-9 pm; </t>
  </si>
  <si>
    <t xml:space="preserve">Seabeam </t>
  </si>
  <si>
    <t>CTD, Seabeam</t>
  </si>
  <si>
    <t>gravity coring</t>
  </si>
  <si>
    <t>Drop elevator with crab trap; Seabeam</t>
  </si>
  <si>
    <t>PLAN A</t>
  </si>
  <si>
    <t>Portside is Scientist in charge</t>
  </si>
  <si>
    <t>Lat deg</t>
  </si>
  <si>
    <t>Lat min</t>
  </si>
  <si>
    <t>Lon deg</t>
  </si>
  <si>
    <t>Lon min</t>
  </si>
  <si>
    <t>Depth (m)</t>
  </si>
  <si>
    <t>naut. Mi.</t>
  </si>
  <si>
    <t>Look for coral; collect if possible</t>
  </si>
  <si>
    <t>Push cores at deepest point</t>
  </si>
  <si>
    <t>Push cores</t>
  </si>
  <si>
    <t>Niskin bottle (1)</t>
  </si>
  <si>
    <t>Water sample at deepest point</t>
  </si>
  <si>
    <t>wood Biobox</t>
  </si>
  <si>
    <t>Collect crabs in basket</t>
  </si>
  <si>
    <t>Crab basket</t>
  </si>
  <si>
    <t>"Crabulator fingers"</t>
  </si>
  <si>
    <t>Niskin bottles (5)</t>
  </si>
  <si>
    <t>Small rock basket</t>
  </si>
  <si>
    <t>Coral box</t>
  </si>
  <si>
    <t>Collect rocks in  basket</t>
  </si>
  <si>
    <t>Collect corals</t>
  </si>
  <si>
    <t>Water samples at deepest point</t>
  </si>
  <si>
    <t>Pat</t>
  </si>
  <si>
    <t>Heading (true)</t>
  </si>
  <si>
    <t>Thursday</t>
  </si>
  <si>
    <t>Smaller basket</t>
  </si>
  <si>
    <t>8 rocks</t>
  </si>
  <si>
    <t>3 sediment cores</t>
  </si>
  <si>
    <t>1 sponge</t>
  </si>
  <si>
    <t>several corals</t>
  </si>
  <si>
    <t>2190 m</t>
  </si>
  <si>
    <t>X</t>
  </si>
  <si>
    <t>Y</t>
  </si>
  <si>
    <t>Sediment core 1</t>
  </si>
  <si>
    <t>left outside</t>
  </si>
  <si>
    <t>Coral 1</t>
  </si>
  <si>
    <t>white, branched, 2 pieces</t>
  </si>
  <si>
    <t>Sediment core 2,3</t>
  </si>
  <si>
    <t>left inside, right inside</t>
  </si>
  <si>
    <t>coral 2</t>
  </si>
  <si>
    <t>"pipe cleaner", large</t>
  </si>
  <si>
    <t>coral skeleton</t>
  </si>
  <si>
    <t>Sample data</t>
  </si>
  <si>
    <t>Zulu</t>
  </si>
  <si>
    <t>m</t>
  </si>
  <si>
    <t>Coral/Rock box</t>
  </si>
  <si>
    <t>niskins and pushcores where possible</t>
  </si>
  <si>
    <t>Tom Guilderson</t>
  </si>
  <si>
    <t>Friday</t>
  </si>
  <si>
    <t>Main coral collection dive on Murray</t>
  </si>
  <si>
    <t>video archive factors determining crab distribution:</t>
  </si>
  <si>
    <t xml:space="preserve"> substrate, depth, coral cover, etc</t>
  </si>
  <si>
    <t>collect crabs</t>
  </si>
  <si>
    <t>Scarlet king crab</t>
  </si>
  <si>
    <t>Lithodes couesi</t>
  </si>
  <si>
    <t>red pinchbug</t>
  </si>
  <si>
    <t>Chirostylus sp.</t>
  </si>
  <si>
    <t>spider crabs</t>
  </si>
  <si>
    <t>Macroregonia macrochira</t>
  </si>
  <si>
    <t xml:space="preserve"> </t>
  </si>
  <si>
    <t>Nielsen</t>
  </si>
  <si>
    <t>Patton Seamount</t>
  </si>
  <si>
    <t>Golden king crabs + juvenile</t>
  </si>
  <si>
    <t>Crabulator</t>
  </si>
  <si>
    <t>Phil Forte</t>
  </si>
  <si>
    <t>Number</t>
  </si>
  <si>
    <t>Zulu time</t>
  </si>
  <si>
    <t>Sediment cores</t>
  </si>
  <si>
    <t>Niskin water samples</t>
  </si>
  <si>
    <t>Saturday</t>
  </si>
  <si>
    <t>Bruce Strickrott</t>
  </si>
  <si>
    <t>Roark</t>
  </si>
  <si>
    <t>Patton Smt</t>
  </si>
  <si>
    <t>Marchand</t>
  </si>
  <si>
    <t>3801</t>
  </si>
  <si>
    <t>3802</t>
  </si>
  <si>
    <t>3803</t>
  </si>
  <si>
    <t>Heyl</t>
  </si>
  <si>
    <t>Phil</t>
  </si>
  <si>
    <t>Paralomis verillii</t>
  </si>
  <si>
    <t>Paralomis multispina</t>
  </si>
  <si>
    <t>Kamchatka coral</t>
  </si>
  <si>
    <t>Paragorgia arborea</t>
  </si>
  <si>
    <t>Bamboo coral</t>
  </si>
  <si>
    <t>Antipatharian coral</t>
  </si>
  <si>
    <t>basket stars</t>
  </si>
  <si>
    <t>Gorgonocephalus sp</t>
  </si>
  <si>
    <t>dozens</t>
  </si>
  <si>
    <t>several</t>
  </si>
  <si>
    <t>Sunday</t>
  </si>
  <si>
    <t>Bearing</t>
  </si>
  <si>
    <t>Range</t>
  </si>
  <si>
    <t>n. mi.</t>
  </si>
  <si>
    <t>Golden king crabs + juveniles</t>
  </si>
  <si>
    <t>Monday</t>
  </si>
  <si>
    <t>Pat Hickey</t>
  </si>
  <si>
    <t>Collect mature females if possible</t>
  </si>
  <si>
    <t xml:space="preserve">Locate crab elevator </t>
  </si>
  <si>
    <t>Golden king crabs and juveniles</t>
  </si>
  <si>
    <t>1 mating pair of Lithodes couesi</t>
  </si>
  <si>
    <t>1 mating pair of Lithodes aequispinus</t>
  </si>
  <si>
    <t>9 additional male Lithodes aequispinus</t>
  </si>
  <si>
    <t>6 samples of soft coral</t>
  </si>
  <si>
    <t>5 Niskin bottles</t>
  </si>
  <si>
    <t>1 bamboo coral</t>
  </si>
  <si>
    <t>1 Brisingid starfish</t>
  </si>
  <si>
    <t>for Amy Baco</t>
  </si>
  <si>
    <t>Live broadcast from the bottom</t>
  </si>
  <si>
    <t>Go deep or go home</t>
  </si>
  <si>
    <t>On bottom 1709h,  1404 m water Z</t>
  </si>
  <si>
    <t xml:space="preserve">Large spider crab dead ahead - </t>
  </si>
  <si>
    <t xml:space="preserve">Brittle stars everywhere </t>
  </si>
  <si>
    <t>Large branching coral to port that we overshot as we came in for landing.</t>
  </si>
  <si>
    <t>2 niskins fired #1 and #2 for N.W.</t>
  </si>
  <si>
    <t>Spider crab volunteered for pot.</t>
  </si>
  <si>
    <t>Spotted in X: 4920,  Y 18067  -  300 m from orig projected dive location, but flew to approp contour.</t>
  </si>
  <si>
    <t>First coral specimem in Baco bin #1:  4920 18050  2.4°C  1400m</t>
  </si>
  <si>
    <t>Rock sample 1404m  X: 4916, Y: 18048</t>
  </si>
  <si>
    <t>turned out to be an erratic</t>
  </si>
  <si>
    <t xml:space="preserve">Second specimen for AB bin #4:  X: 4931, Y: 17954 2.4°C </t>
  </si>
  <si>
    <t>Third specimen for AB bin#5: X 4956 17857, 2.4°C  1376m</t>
  </si>
  <si>
    <t>Time stamp:  18:08:29</t>
  </si>
  <si>
    <t>Two large corals in crab basket:  4964 17731, 2.4°C  1337m</t>
  </si>
  <si>
    <t>bamboo coral attached to rock, and yellow branching coral</t>
  </si>
  <si>
    <t>Fourth specimen for AB bin#6  X 4954  Y 17652  1308m</t>
  </si>
  <si>
    <t>Time stamp: 18:31:28</t>
  </si>
  <si>
    <t xml:space="preserve">Rocky outcrop/ledge @ 1230m </t>
  </si>
  <si>
    <t>Time stamp: 18:51:32</t>
  </si>
  <si>
    <t>nominal: 4956, 17491  (18:56 - 19:11)</t>
  </si>
  <si>
    <t xml:space="preserve">Sampled coral @ this ledge - </t>
  </si>
  <si>
    <t>one live coral -black coral (sea fan/fern) into crab basket: additional specimens into Baco bins 7, 8, 9</t>
  </si>
  <si>
    <t>fired niskins 3&amp;4 for NW</t>
  </si>
  <si>
    <t>Sub-fossil bamboo - can see where it broke off:   4975  17065 932m</t>
  </si>
  <si>
    <t>Time stamp:  19:52</t>
  </si>
  <si>
    <t>other small bamboos - polyps fully extended, not worth taking - too small.</t>
  </si>
  <si>
    <t xml:space="preserve">Another fossil bamboo into crab pot:  4991  16946  838m     </t>
  </si>
  <si>
    <t>Time stamp:  20:21</t>
  </si>
  <si>
    <t>This one was in situ - standing upright and attached</t>
  </si>
  <si>
    <t>coral sample: 4988 16887  800m,</t>
  </si>
  <si>
    <t>Time stamp:  20:27</t>
  </si>
  <si>
    <t>Paragorgia spp all over the place  720 - 680m</t>
  </si>
  <si>
    <t>Paragorgia "felled"  5015  16774,  722m</t>
  </si>
  <si>
    <t>Time stamp:  20:37</t>
  </si>
  <si>
    <t>Last niskin  4989 16505  664m</t>
  </si>
  <si>
    <t>Time stamp: 21:35h</t>
  </si>
  <si>
    <t>In hindsight possibly a bamboo coral and one that we would have loved to have.</t>
  </si>
  <si>
    <t>1440 on bottom</t>
  </si>
  <si>
    <t>1530 on deck</t>
  </si>
  <si>
    <t>13:47 on bottom</t>
  </si>
  <si>
    <t>PIT - Anthony Berry</t>
  </si>
  <si>
    <t>Collections</t>
  </si>
  <si>
    <t>6 coral samples</t>
  </si>
  <si>
    <t>Located crab elevator and released to surface with 14 crabs</t>
  </si>
  <si>
    <t>2 push core samples</t>
  </si>
  <si>
    <t>2 niskin water samples</t>
  </si>
  <si>
    <t>2 Paralomis verillii</t>
  </si>
  <si>
    <t>22 C ang macroregonia</t>
  </si>
  <si>
    <t>L. aequispina</t>
  </si>
  <si>
    <t>L. couesi</t>
  </si>
  <si>
    <t>2, grasping</t>
  </si>
  <si>
    <t>Coral samples</t>
  </si>
  <si>
    <t>Water samples</t>
  </si>
  <si>
    <t>53 53.47</t>
  </si>
  <si>
    <t>148 30.66</t>
  </si>
  <si>
    <t>2763</t>
  </si>
  <si>
    <t>8:29</t>
  </si>
  <si>
    <t>4:19</t>
  </si>
  <si>
    <t>Lat</t>
  </si>
  <si>
    <t>Lon</t>
  </si>
  <si>
    <t>Tot Time</t>
  </si>
  <si>
    <t>Bot Time</t>
  </si>
  <si>
    <t>53 53.56</t>
  </si>
  <si>
    <t>148 31.93</t>
  </si>
  <si>
    <t>5:45</t>
  </si>
  <si>
    <t>6:44</t>
  </si>
  <si>
    <t>53 59.54</t>
  </si>
  <si>
    <t>148 30.23</t>
  </si>
  <si>
    <t>5:56</t>
  </si>
  <si>
    <t>4:48</t>
  </si>
  <si>
    <t>54 36.0</t>
  </si>
  <si>
    <t>120 26.54</t>
  </si>
  <si>
    <t>5:42</t>
  </si>
  <si>
    <t>5:17</t>
  </si>
  <si>
    <t>54 33.94</t>
  </si>
  <si>
    <t>150 23.03</t>
  </si>
  <si>
    <t>7:17</t>
  </si>
  <si>
    <t>6:25</t>
  </si>
  <si>
    <t>54 31.83</t>
  </si>
  <si>
    <t>150 18.21</t>
  </si>
  <si>
    <t>3:51</t>
  </si>
  <si>
    <t>5:51</t>
  </si>
  <si>
    <t>54 49.51</t>
  </si>
  <si>
    <t>152 55.73</t>
  </si>
  <si>
    <t>5.23</t>
  </si>
  <si>
    <t>1089</t>
  </si>
  <si>
    <t>1358</t>
  </si>
  <si>
    <t>485</t>
  </si>
  <si>
    <t>1035</t>
  </si>
  <si>
    <t>2052</t>
  </si>
  <si>
    <t>3222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</si>
</sst>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0.0"/>
    <numFmt numFmtId="168" formatCode="00000"/>
    <numFmt numFmtId="169" formatCode="mm/dd/yy"/>
    <numFmt numFmtId="170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20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22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14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left" wrapText="1"/>
    </xf>
    <xf numFmtId="20" fontId="6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21" fontId="6" fillId="0" borderId="0" xfId="0" applyNumberFormat="1" applyFont="1" applyAlignment="1">
      <alignment horizontal="left" wrapText="1"/>
    </xf>
    <xf numFmtId="2" fontId="6" fillId="0" borderId="0" xfId="0" applyNumberFormat="1" applyFont="1" applyAlignment="1">
      <alignment wrapText="1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pane ySplit="4" topLeftCell="BM8" activePane="bottomLeft" state="frozen"/>
      <selection pane="topLeft" activeCell="A1" sqref="A1"/>
      <selection pane="bottomLeft" activeCell="H31" sqref="H31"/>
    </sheetView>
  </sheetViews>
  <sheetFormatPr defaultColWidth="9.140625" defaultRowHeight="12.75"/>
  <cols>
    <col min="1" max="1" width="7.28125" style="0" customWidth="1"/>
    <col min="2" max="2" width="4.421875" style="0" bestFit="1" customWidth="1"/>
    <col min="3" max="3" width="14.7109375" style="0" customWidth="1"/>
    <col min="4" max="4" width="7.00390625" style="0" bestFit="1" customWidth="1"/>
    <col min="5" max="5" width="7.8515625" style="0" bestFit="1" customWidth="1"/>
    <col min="6" max="7" width="8.00390625" style="0" bestFit="1" customWidth="1"/>
    <col min="8" max="8" width="7.00390625" style="0" bestFit="1" customWidth="1"/>
    <col min="9" max="9" width="16.00390625" style="0" customWidth="1"/>
    <col min="10" max="10" width="8.421875" style="0" bestFit="1" customWidth="1"/>
    <col min="11" max="11" width="6.7109375" style="0" bestFit="1" customWidth="1"/>
    <col min="12" max="12" width="16.7109375" style="0" customWidth="1"/>
    <col min="13" max="13" width="5.7109375" style="0" bestFit="1" customWidth="1"/>
    <col min="14" max="14" width="7.140625" style="0" bestFit="1" customWidth="1"/>
    <col min="15" max="15" width="6.57421875" style="0" bestFit="1" customWidth="1"/>
    <col min="16" max="16" width="6.140625" style="0" bestFit="1" customWidth="1"/>
    <col min="17" max="17" width="7.28125" style="0" bestFit="1" customWidth="1"/>
    <col min="18" max="18" width="5.28125" style="0" customWidth="1"/>
    <col min="19" max="19" width="15.7109375" style="0" bestFit="1" customWidth="1"/>
  </cols>
  <sheetData>
    <row r="1" spans="1:19" ht="15">
      <c r="A1" s="11" t="s">
        <v>91</v>
      </c>
      <c r="B1" s="11"/>
      <c r="C1" s="11"/>
      <c r="D1" s="11"/>
      <c r="E1" s="11"/>
      <c r="F1" s="11"/>
      <c r="G1" s="11"/>
      <c r="H1" s="11"/>
      <c r="I1" s="12">
        <f ca="1">NOW()</f>
        <v>37440.36176354167</v>
      </c>
      <c r="J1" s="12"/>
      <c r="K1" s="12"/>
      <c r="L1" s="12"/>
      <c r="M1" s="2">
        <f>SUM(M2:Q2)</f>
        <v>28</v>
      </c>
      <c r="O1" s="2"/>
      <c r="P1" s="2"/>
      <c r="Q1" s="2"/>
      <c r="R1" s="2"/>
      <c r="S1" s="2"/>
    </row>
    <row r="2" spans="1:19" ht="15">
      <c r="A2" s="11" t="s">
        <v>92</v>
      </c>
      <c r="B2" s="11"/>
      <c r="C2" s="11"/>
      <c r="D2" s="11"/>
      <c r="E2" s="11"/>
      <c r="F2" s="11"/>
      <c r="G2" s="11"/>
      <c r="H2" s="13" t="s">
        <v>137</v>
      </c>
      <c r="I2" s="14" t="s">
        <v>138</v>
      </c>
      <c r="J2" s="11"/>
      <c r="K2" s="11"/>
      <c r="L2" s="11"/>
      <c r="M2" s="2">
        <f>SUM(M5:M30)</f>
        <v>8</v>
      </c>
      <c r="N2" s="2">
        <f>SUM(N5:N30)</f>
        <v>8</v>
      </c>
      <c r="O2" s="2">
        <f>SUM(O5:O30)</f>
        <v>8</v>
      </c>
      <c r="P2" s="2">
        <f>SUM(P5:P30)</f>
        <v>2</v>
      </c>
      <c r="Q2" s="2">
        <f>SUM(Q5:Q30)</f>
        <v>2</v>
      </c>
      <c r="S2" s="2"/>
    </row>
    <row r="3" spans="1:19" ht="15">
      <c r="A3" s="11"/>
      <c r="B3" s="11"/>
      <c r="C3" s="11"/>
      <c r="D3" s="11"/>
      <c r="E3" s="11"/>
      <c r="F3" s="11"/>
      <c r="G3" s="11"/>
      <c r="H3" s="15"/>
      <c r="I3" s="11"/>
      <c r="J3" s="11"/>
      <c r="K3" s="11"/>
      <c r="L3" s="11"/>
      <c r="M3" s="2"/>
      <c r="N3" s="2"/>
      <c r="O3" s="2"/>
      <c r="P3" s="2"/>
      <c r="Q3" s="2"/>
      <c r="S3" s="2"/>
    </row>
    <row r="4" spans="1:19" ht="15.75">
      <c r="A4" s="16" t="s">
        <v>6</v>
      </c>
      <c r="B4" s="16" t="s">
        <v>7</v>
      </c>
      <c r="C4" s="16" t="s">
        <v>9</v>
      </c>
      <c r="D4" s="16" t="s">
        <v>305</v>
      </c>
      <c r="E4" s="16" t="s">
        <v>306</v>
      </c>
      <c r="F4" s="16" t="s">
        <v>307</v>
      </c>
      <c r="G4" s="16" t="s">
        <v>308</v>
      </c>
      <c r="H4" s="17" t="s">
        <v>28</v>
      </c>
      <c r="I4" s="16" t="s">
        <v>8</v>
      </c>
      <c r="J4" s="16" t="s">
        <v>119</v>
      </c>
      <c r="K4" s="16" t="s">
        <v>120</v>
      </c>
      <c r="L4" s="16" t="s">
        <v>131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23</v>
      </c>
      <c r="R4" s="2"/>
      <c r="S4" s="2"/>
    </row>
    <row r="5" spans="1:19" ht="15">
      <c r="A5" s="18">
        <v>37427</v>
      </c>
      <c r="B5" s="19"/>
      <c r="C5" s="19" t="s">
        <v>24</v>
      </c>
      <c r="D5" s="19"/>
      <c r="E5" s="19"/>
      <c r="F5" s="19"/>
      <c r="G5" s="19"/>
      <c r="H5" s="19"/>
      <c r="I5" s="19"/>
      <c r="J5" s="20"/>
      <c r="K5" s="20"/>
      <c r="L5" s="20"/>
      <c r="M5" s="2"/>
      <c r="N5" s="2"/>
      <c r="O5" s="2"/>
      <c r="P5" s="2"/>
      <c r="Q5" s="2"/>
      <c r="R5" s="2"/>
      <c r="S5" s="3"/>
    </row>
    <row r="6" spans="1:19" ht="15">
      <c r="A6" s="18">
        <v>37428</v>
      </c>
      <c r="B6" s="19"/>
      <c r="C6" s="19" t="s">
        <v>25</v>
      </c>
      <c r="D6" s="19"/>
      <c r="E6" s="19"/>
      <c r="F6" s="19"/>
      <c r="G6" s="19"/>
      <c r="H6" s="19"/>
      <c r="I6" s="19"/>
      <c r="J6" s="20"/>
      <c r="K6" s="20"/>
      <c r="L6" s="20"/>
      <c r="M6" s="2"/>
      <c r="N6" s="2"/>
      <c r="O6" s="2"/>
      <c r="P6" s="2"/>
      <c r="Q6" s="2"/>
      <c r="R6" s="2"/>
      <c r="S6" s="2"/>
    </row>
    <row r="7" spans="1:19" ht="15">
      <c r="A7" s="18">
        <v>37429</v>
      </c>
      <c r="B7" s="19"/>
      <c r="C7" s="19" t="s">
        <v>1</v>
      </c>
      <c r="D7" s="19"/>
      <c r="E7" s="19"/>
      <c r="F7" s="19"/>
      <c r="G7" s="19"/>
      <c r="H7" s="19"/>
      <c r="I7" s="19" t="s">
        <v>89</v>
      </c>
      <c r="J7" s="20"/>
      <c r="K7" s="20"/>
      <c r="L7" s="20"/>
      <c r="M7" s="2"/>
      <c r="N7" s="2"/>
      <c r="O7" s="2"/>
      <c r="P7" s="2"/>
      <c r="Q7" s="2"/>
      <c r="R7" s="2"/>
      <c r="S7" s="2"/>
    </row>
    <row r="8" spans="1:19" ht="15">
      <c r="A8" s="18">
        <v>37430</v>
      </c>
      <c r="B8" s="19"/>
      <c r="C8" s="19" t="s">
        <v>21</v>
      </c>
      <c r="D8" s="19"/>
      <c r="E8" s="19"/>
      <c r="F8" s="19"/>
      <c r="G8" s="19"/>
      <c r="H8" s="19"/>
      <c r="I8" s="19" t="s">
        <v>90</v>
      </c>
      <c r="J8" s="20"/>
      <c r="K8" s="20"/>
      <c r="L8" s="20"/>
      <c r="M8" s="2"/>
      <c r="N8" s="2"/>
      <c r="O8" s="2"/>
      <c r="P8" s="2"/>
      <c r="Q8" s="2"/>
      <c r="R8" s="2"/>
      <c r="S8" s="2"/>
    </row>
    <row r="9" spans="1:19" ht="15">
      <c r="A9" s="18">
        <v>37431</v>
      </c>
      <c r="B9" s="19"/>
      <c r="C9" s="19" t="s">
        <v>21</v>
      </c>
      <c r="D9" s="19"/>
      <c r="E9" s="19"/>
      <c r="F9" s="19"/>
      <c r="G9" s="19"/>
      <c r="H9" s="19"/>
      <c r="I9" s="19"/>
      <c r="J9" s="20"/>
      <c r="K9" s="20"/>
      <c r="L9" s="20"/>
      <c r="M9" s="2"/>
      <c r="N9" s="2"/>
      <c r="O9" s="2"/>
      <c r="P9" s="2"/>
      <c r="Q9" s="2"/>
      <c r="R9" s="2"/>
      <c r="S9" s="2"/>
    </row>
    <row r="10" spans="1:18" ht="15">
      <c r="A10" s="18">
        <v>37432</v>
      </c>
      <c r="B10" s="19"/>
      <c r="C10" s="19" t="s">
        <v>21</v>
      </c>
      <c r="D10" s="19"/>
      <c r="E10" s="19"/>
      <c r="F10" s="19"/>
      <c r="G10" s="19"/>
      <c r="H10" s="19"/>
      <c r="I10" s="19" t="s">
        <v>132</v>
      </c>
      <c r="J10" s="20"/>
      <c r="K10" s="20"/>
      <c r="L10" s="20" t="s">
        <v>133</v>
      </c>
      <c r="M10" s="2"/>
      <c r="N10" s="2"/>
      <c r="O10" s="2"/>
      <c r="P10" s="2"/>
      <c r="Q10" s="2"/>
      <c r="R10" s="2"/>
    </row>
    <row r="11" spans="1:19" ht="23.25">
      <c r="A11" s="18">
        <v>37433</v>
      </c>
      <c r="B11" s="19">
        <v>3797</v>
      </c>
      <c r="C11" s="19" t="s">
        <v>10</v>
      </c>
      <c r="D11" s="19" t="s">
        <v>300</v>
      </c>
      <c r="E11" s="19" t="s">
        <v>301</v>
      </c>
      <c r="F11" s="21" t="s">
        <v>303</v>
      </c>
      <c r="G11" s="24" t="s">
        <v>304</v>
      </c>
      <c r="H11" s="25" t="s">
        <v>302</v>
      </c>
      <c r="I11" s="19" t="s">
        <v>30</v>
      </c>
      <c r="J11" s="20" t="s">
        <v>121</v>
      </c>
      <c r="K11" s="20" t="s">
        <v>124</v>
      </c>
      <c r="L11" s="20" t="s">
        <v>134</v>
      </c>
      <c r="M11" s="5">
        <v>1</v>
      </c>
      <c r="N11" s="2"/>
      <c r="O11" s="2">
        <v>1</v>
      </c>
      <c r="P11" s="2"/>
      <c r="Q11" s="2"/>
      <c r="R11" s="2"/>
      <c r="S11" s="2"/>
    </row>
    <row r="12" spans="1:19" ht="15.75">
      <c r="A12" s="18">
        <v>37434</v>
      </c>
      <c r="B12" s="19">
        <v>3798</v>
      </c>
      <c r="C12" s="19" t="s">
        <v>10</v>
      </c>
      <c r="D12" s="19" t="s">
        <v>309</v>
      </c>
      <c r="E12" s="19" t="s">
        <v>310</v>
      </c>
      <c r="F12" s="21" t="s">
        <v>312</v>
      </c>
      <c r="G12" s="21" t="s">
        <v>311</v>
      </c>
      <c r="H12" s="25" t="s">
        <v>332</v>
      </c>
      <c r="I12" s="19" t="s">
        <v>31</v>
      </c>
      <c r="J12" s="20" t="s">
        <v>125</v>
      </c>
      <c r="K12" s="20" t="s">
        <v>122</v>
      </c>
      <c r="L12" s="20" t="s">
        <v>134</v>
      </c>
      <c r="M12" s="2">
        <v>1</v>
      </c>
      <c r="N12" s="2"/>
      <c r="O12" s="5">
        <v>1</v>
      </c>
      <c r="P12" s="2"/>
      <c r="Q12" s="2"/>
      <c r="R12" s="2"/>
      <c r="S12" s="2"/>
    </row>
    <row r="13" spans="1:19" ht="20.25" customHeight="1">
      <c r="A13" s="18">
        <v>37435</v>
      </c>
      <c r="B13" s="19">
        <v>3799</v>
      </c>
      <c r="C13" s="19" t="s">
        <v>10</v>
      </c>
      <c r="D13" s="19" t="s">
        <v>313</v>
      </c>
      <c r="E13" s="19" t="s">
        <v>314</v>
      </c>
      <c r="F13" s="21" t="s">
        <v>315</v>
      </c>
      <c r="G13" s="21" t="s">
        <v>316</v>
      </c>
      <c r="H13" s="25" t="s">
        <v>333</v>
      </c>
      <c r="I13" s="19" t="s">
        <v>32</v>
      </c>
      <c r="J13" s="20" t="s">
        <v>126</v>
      </c>
      <c r="K13" s="20" t="s">
        <v>198</v>
      </c>
      <c r="L13" s="20" t="s">
        <v>135</v>
      </c>
      <c r="M13" s="2"/>
      <c r="N13" s="5">
        <v>1</v>
      </c>
      <c r="O13" s="2">
        <v>1</v>
      </c>
      <c r="P13" s="2"/>
      <c r="R13" s="2"/>
      <c r="S13" s="2"/>
    </row>
    <row r="14" spans="1:19" ht="20.25" customHeight="1">
      <c r="A14" s="18">
        <v>37436</v>
      </c>
      <c r="B14" s="19">
        <v>3800</v>
      </c>
      <c r="C14" s="19" t="s">
        <v>210</v>
      </c>
      <c r="D14" s="19" t="s">
        <v>317</v>
      </c>
      <c r="E14" s="19" t="s">
        <v>318</v>
      </c>
      <c r="F14" s="21" t="s">
        <v>319</v>
      </c>
      <c r="G14" s="21" t="s">
        <v>320</v>
      </c>
      <c r="H14" s="25" t="s">
        <v>334</v>
      </c>
      <c r="I14" s="19" t="s">
        <v>32</v>
      </c>
      <c r="J14" s="20" t="s">
        <v>125</v>
      </c>
      <c r="K14" s="20" t="s">
        <v>209</v>
      </c>
      <c r="L14" s="20" t="s">
        <v>135</v>
      </c>
      <c r="M14" s="2"/>
      <c r="N14" s="2">
        <v>1</v>
      </c>
      <c r="O14" s="5">
        <v>1</v>
      </c>
      <c r="Q14" s="2"/>
      <c r="R14" s="2"/>
      <c r="S14" s="2"/>
    </row>
    <row r="15" spans="1:19" ht="23.25">
      <c r="A15" s="18">
        <v>37437</v>
      </c>
      <c r="B15" s="19" t="s">
        <v>212</v>
      </c>
      <c r="C15" s="19" t="s">
        <v>210</v>
      </c>
      <c r="D15" s="19" t="s">
        <v>321</v>
      </c>
      <c r="E15" s="19" t="s">
        <v>322</v>
      </c>
      <c r="F15" s="21" t="s">
        <v>323</v>
      </c>
      <c r="G15" s="21" t="s">
        <v>324</v>
      </c>
      <c r="H15" s="25" t="s">
        <v>335</v>
      </c>
      <c r="I15" s="19" t="s">
        <v>33</v>
      </c>
      <c r="J15" s="20" t="s">
        <v>124</v>
      </c>
      <c r="K15" s="20" t="s">
        <v>130</v>
      </c>
      <c r="L15" s="20" t="s">
        <v>136</v>
      </c>
      <c r="M15" s="2"/>
      <c r="N15" s="2"/>
      <c r="O15" s="5">
        <v>1</v>
      </c>
      <c r="P15" s="2">
        <v>1</v>
      </c>
      <c r="R15" s="2"/>
      <c r="S15" s="2"/>
    </row>
    <row r="16" spans="1:19" ht="22.5" customHeight="1">
      <c r="A16" s="18">
        <v>37438</v>
      </c>
      <c r="B16" s="19" t="s">
        <v>213</v>
      </c>
      <c r="C16" s="19" t="s">
        <v>210</v>
      </c>
      <c r="D16" s="19" t="s">
        <v>325</v>
      </c>
      <c r="E16" s="19" t="s">
        <v>326</v>
      </c>
      <c r="F16" s="21" t="s">
        <v>328</v>
      </c>
      <c r="G16" s="21" t="s">
        <v>327</v>
      </c>
      <c r="H16" s="25" t="s">
        <v>336</v>
      </c>
      <c r="I16" s="19" t="s">
        <v>34</v>
      </c>
      <c r="J16" s="20" t="s">
        <v>215</v>
      </c>
      <c r="K16" s="20" t="s">
        <v>127</v>
      </c>
      <c r="L16" s="11"/>
      <c r="M16" s="2"/>
      <c r="O16" s="5">
        <v>1</v>
      </c>
      <c r="P16" s="2"/>
      <c r="Q16" s="2">
        <v>1</v>
      </c>
      <c r="R16" s="2"/>
      <c r="S16" s="2"/>
    </row>
    <row r="17" spans="1:19" ht="15.75">
      <c r="A17" s="18">
        <v>37439</v>
      </c>
      <c r="B17" s="19" t="s">
        <v>214</v>
      </c>
      <c r="C17" s="19" t="s">
        <v>27</v>
      </c>
      <c r="D17" s="19" t="s">
        <v>329</v>
      </c>
      <c r="E17" s="19" t="s">
        <v>330</v>
      </c>
      <c r="F17" s="22">
        <v>0.3597222222222222</v>
      </c>
      <c r="G17" s="21" t="s">
        <v>331</v>
      </c>
      <c r="H17" s="25" t="s">
        <v>337</v>
      </c>
      <c r="I17" s="19" t="s">
        <v>35</v>
      </c>
      <c r="J17" s="20" t="s">
        <v>121</v>
      </c>
      <c r="K17" s="20" t="s">
        <v>129</v>
      </c>
      <c r="L17" s="20"/>
      <c r="M17" s="5">
        <v>1</v>
      </c>
      <c r="N17" s="2">
        <v>1</v>
      </c>
      <c r="O17" s="2"/>
      <c r="P17" s="2"/>
      <c r="R17" s="2"/>
      <c r="S17" s="2"/>
    </row>
    <row r="18" spans="1:19" ht="22.5">
      <c r="A18" s="18">
        <v>37440</v>
      </c>
      <c r="B18" s="19"/>
      <c r="C18" s="19" t="s">
        <v>2</v>
      </c>
      <c r="D18" s="11"/>
      <c r="E18" s="19"/>
      <c r="F18" s="19"/>
      <c r="G18" s="19"/>
      <c r="H18" s="25"/>
      <c r="I18" s="19" t="s">
        <v>11</v>
      </c>
      <c r="J18" s="20"/>
      <c r="K18" s="20"/>
      <c r="L18" s="20"/>
      <c r="M18" s="2"/>
      <c r="N18" s="2"/>
      <c r="O18" s="2"/>
      <c r="P18" s="2"/>
      <c r="Q18" s="2"/>
      <c r="R18" s="2"/>
      <c r="S18" s="2"/>
    </row>
    <row r="19" spans="1:19" ht="22.5">
      <c r="A19" s="18">
        <v>37441</v>
      </c>
      <c r="B19" s="19"/>
      <c r="C19" s="19" t="s">
        <v>3</v>
      </c>
      <c r="D19" s="19"/>
      <c r="E19" s="19"/>
      <c r="F19" s="19"/>
      <c r="G19" s="19"/>
      <c r="H19" s="25"/>
      <c r="I19" s="19" t="s">
        <v>29</v>
      </c>
      <c r="J19" s="20"/>
      <c r="K19" s="20"/>
      <c r="L19" s="20"/>
      <c r="M19" s="2"/>
      <c r="N19" s="2"/>
      <c r="O19" s="2"/>
      <c r="P19" s="2"/>
      <c r="Q19" s="2"/>
      <c r="R19" s="2"/>
      <c r="S19" s="2"/>
    </row>
    <row r="20" spans="1:19" ht="15.75">
      <c r="A20" s="18">
        <v>37442</v>
      </c>
      <c r="B20" s="19">
        <v>8</v>
      </c>
      <c r="C20" s="19" t="s">
        <v>211</v>
      </c>
      <c r="D20" s="19"/>
      <c r="E20" s="19"/>
      <c r="F20" s="19"/>
      <c r="G20" s="19"/>
      <c r="H20" s="25"/>
      <c r="I20" s="19"/>
      <c r="J20" s="20"/>
      <c r="K20" s="20" t="s">
        <v>122</v>
      </c>
      <c r="L20" s="20"/>
      <c r="M20" s="2">
        <v>1</v>
      </c>
      <c r="N20" s="5">
        <v>1</v>
      </c>
      <c r="O20" s="2"/>
      <c r="P20" s="2"/>
      <c r="Q20" s="2"/>
      <c r="R20" s="2"/>
      <c r="S20" s="2"/>
    </row>
    <row r="21" spans="1:19" ht="20.25" customHeight="1">
      <c r="A21" s="18">
        <v>37443</v>
      </c>
      <c r="B21" s="19">
        <v>9</v>
      </c>
      <c r="C21" s="19" t="s">
        <v>10</v>
      </c>
      <c r="D21" s="19"/>
      <c r="E21" s="19"/>
      <c r="F21" s="19"/>
      <c r="G21" s="19"/>
      <c r="H21" s="25"/>
      <c r="I21" s="19" t="s">
        <v>20</v>
      </c>
      <c r="J21" s="20" t="s">
        <v>123</v>
      </c>
      <c r="K21" s="20"/>
      <c r="L21" s="20"/>
      <c r="M21" s="5">
        <v>1</v>
      </c>
      <c r="N21" s="2">
        <v>1</v>
      </c>
      <c r="O21" s="2"/>
      <c r="P21" s="2"/>
      <c r="Q21" s="2"/>
      <c r="R21" s="2"/>
      <c r="S21" s="2"/>
    </row>
    <row r="22" spans="1:19" ht="15">
      <c r="A22" s="18">
        <v>37444</v>
      </c>
      <c r="B22" s="19"/>
      <c r="C22" s="19" t="s">
        <v>4</v>
      </c>
      <c r="D22" s="19"/>
      <c r="E22" s="19"/>
      <c r="F22" s="19"/>
      <c r="G22" s="19"/>
      <c r="H22" s="25"/>
      <c r="I22" s="19"/>
      <c r="J22" s="20"/>
      <c r="K22" s="20"/>
      <c r="L22" s="20"/>
      <c r="M22" s="2"/>
      <c r="N22" s="2"/>
      <c r="O22" s="2"/>
      <c r="P22" s="2"/>
      <c r="Q22" s="2"/>
      <c r="R22" s="2"/>
      <c r="S22" s="2"/>
    </row>
    <row r="23" spans="1:19" ht="15.75">
      <c r="A23" s="18">
        <v>37445</v>
      </c>
      <c r="B23" s="19">
        <v>10</v>
      </c>
      <c r="C23" s="19" t="s">
        <v>12</v>
      </c>
      <c r="D23" s="19"/>
      <c r="E23" s="19"/>
      <c r="F23" s="19"/>
      <c r="G23" s="19"/>
      <c r="H23" s="25"/>
      <c r="I23" s="19"/>
      <c r="J23" s="20" t="s">
        <v>125</v>
      </c>
      <c r="K23" s="20"/>
      <c r="L23" s="20"/>
      <c r="M23" s="2"/>
      <c r="N23" s="2">
        <v>1</v>
      </c>
      <c r="O23" s="5">
        <v>1</v>
      </c>
      <c r="P23" s="2"/>
      <c r="Q23" s="2"/>
      <c r="R23" s="2"/>
      <c r="S23" s="2"/>
    </row>
    <row r="24" spans="1:19" ht="15.75">
      <c r="A24" s="18">
        <v>37446</v>
      </c>
      <c r="B24" s="19">
        <v>11</v>
      </c>
      <c r="C24" s="19" t="s">
        <v>12</v>
      </c>
      <c r="D24" s="19"/>
      <c r="E24" s="19"/>
      <c r="F24" s="19"/>
      <c r="G24" s="19"/>
      <c r="H24" s="25"/>
      <c r="I24" s="19"/>
      <c r="J24" s="20"/>
      <c r="K24" s="20"/>
      <c r="L24" s="20"/>
      <c r="M24" s="2"/>
      <c r="N24" s="5">
        <v>1</v>
      </c>
      <c r="O24" s="2"/>
      <c r="P24" s="2">
        <v>1</v>
      </c>
      <c r="Q24" s="2"/>
      <c r="R24" s="2"/>
      <c r="S24" s="2"/>
    </row>
    <row r="25" spans="1:19" ht="15">
      <c r="A25" s="18">
        <v>37447</v>
      </c>
      <c r="B25" s="19"/>
      <c r="C25" s="19" t="s">
        <v>4</v>
      </c>
      <c r="D25" s="19"/>
      <c r="E25" s="19"/>
      <c r="F25" s="19"/>
      <c r="G25" s="19"/>
      <c r="H25" s="25"/>
      <c r="I25" s="19"/>
      <c r="J25" s="20"/>
      <c r="K25" s="20"/>
      <c r="L25" s="20"/>
      <c r="M25" s="2"/>
      <c r="N25" s="2"/>
      <c r="O25" s="2"/>
      <c r="P25" s="2"/>
      <c r="Q25" s="2"/>
      <c r="R25" s="2"/>
      <c r="S25" s="2"/>
    </row>
    <row r="26" spans="1:19" ht="15.75">
      <c r="A26" s="18">
        <v>37448</v>
      </c>
      <c r="B26" s="19">
        <v>12</v>
      </c>
      <c r="C26" s="19" t="s">
        <v>13</v>
      </c>
      <c r="D26" s="19"/>
      <c r="E26" s="19"/>
      <c r="F26" s="19"/>
      <c r="G26" s="19"/>
      <c r="H26" s="25"/>
      <c r="I26" s="19"/>
      <c r="J26" s="20" t="s">
        <v>128</v>
      </c>
      <c r="K26" s="20"/>
      <c r="L26" s="20"/>
      <c r="M26" s="5">
        <v>1</v>
      </c>
      <c r="N26" s="2"/>
      <c r="P26" s="2"/>
      <c r="Q26" s="2">
        <v>1</v>
      </c>
      <c r="R26" s="2"/>
      <c r="S26" s="2"/>
    </row>
    <row r="27" spans="1:19" ht="15.75">
      <c r="A27" s="18">
        <v>37449</v>
      </c>
      <c r="B27" s="19">
        <v>13</v>
      </c>
      <c r="C27" s="19" t="s">
        <v>14</v>
      </c>
      <c r="D27" s="19"/>
      <c r="E27" s="19"/>
      <c r="F27" s="19"/>
      <c r="G27" s="19"/>
      <c r="H27" s="25"/>
      <c r="I27" s="19"/>
      <c r="J27" s="20" t="s">
        <v>123</v>
      </c>
      <c r="K27" s="20" t="s">
        <v>125</v>
      </c>
      <c r="L27" s="20"/>
      <c r="M27" s="5">
        <v>1</v>
      </c>
      <c r="N27" s="2"/>
      <c r="O27" s="2">
        <v>1</v>
      </c>
      <c r="P27" s="2"/>
      <c r="Q27" s="2"/>
      <c r="R27" s="2"/>
      <c r="S27" s="2"/>
    </row>
    <row r="28" spans="1:19" ht="23.25">
      <c r="A28" s="18">
        <v>37450</v>
      </c>
      <c r="B28" s="19">
        <v>14</v>
      </c>
      <c r="C28" s="19" t="s">
        <v>15</v>
      </c>
      <c r="D28" s="19"/>
      <c r="E28" s="19"/>
      <c r="F28" s="19"/>
      <c r="G28" s="19"/>
      <c r="H28" s="25"/>
      <c r="I28" s="19"/>
      <c r="J28" s="20"/>
      <c r="K28" s="20" t="s">
        <v>128</v>
      </c>
      <c r="L28" s="20"/>
      <c r="M28" s="2">
        <v>1</v>
      </c>
      <c r="N28" s="5">
        <v>1</v>
      </c>
      <c r="O28" s="2"/>
      <c r="P28" s="2"/>
      <c r="Q28" s="2"/>
      <c r="R28" s="2"/>
      <c r="S28" s="2"/>
    </row>
    <row r="29" spans="1:19" ht="15">
      <c r="A29" s="18">
        <v>37451</v>
      </c>
      <c r="B29" s="19"/>
      <c r="C29" s="19" t="s">
        <v>4</v>
      </c>
      <c r="D29" s="19"/>
      <c r="E29" s="19"/>
      <c r="F29" s="19"/>
      <c r="G29" s="19"/>
      <c r="H29" s="25"/>
      <c r="I29" s="19"/>
      <c r="J29" s="20"/>
      <c r="K29" s="20"/>
      <c r="L29" s="20"/>
      <c r="M29" s="2"/>
      <c r="N29" s="2"/>
      <c r="O29" s="2"/>
      <c r="P29" s="2"/>
      <c r="Q29" s="2"/>
      <c r="R29" s="2"/>
      <c r="S29" s="2"/>
    </row>
    <row r="30" spans="1:19" ht="22.5">
      <c r="A30" s="18">
        <v>37452</v>
      </c>
      <c r="B30" s="19"/>
      <c r="C30" s="19" t="s">
        <v>5</v>
      </c>
      <c r="D30" s="19"/>
      <c r="E30" s="19"/>
      <c r="F30" s="19"/>
      <c r="G30" s="19"/>
      <c r="H30" s="25"/>
      <c r="I30" s="19"/>
      <c r="J30" s="20"/>
      <c r="K30" s="20"/>
      <c r="L30" s="20"/>
      <c r="M30" s="2"/>
      <c r="N30" s="2"/>
      <c r="O30" s="2"/>
      <c r="P30" s="2"/>
      <c r="Q30" s="2"/>
      <c r="R30" s="2"/>
      <c r="S30" s="2"/>
    </row>
    <row r="31" spans="1:19" ht="15">
      <c r="A31" s="18"/>
      <c r="B31" s="19"/>
      <c r="C31" s="19"/>
      <c r="D31" s="19"/>
      <c r="E31" s="19"/>
      <c r="F31" s="19"/>
      <c r="G31" s="19"/>
      <c r="H31" s="19"/>
      <c r="I31" s="19"/>
      <c r="J31" s="20"/>
      <c r="K31" s="20"/>
      <c r="L31" s="20"/>
      <c r="M31" s="2"/>
      <c r="N31" s="2"/>
      <c r="O31" s="2"/>
      <c r="P31" s="2"/>
      <c r="Q31" s="2"/>
      <c r="R31" s="2"/>
      <c r="S31" s="2"/>
    </row>
    <row r="32" spans="1:19" ht="15">
      <c r="A32" s="18"/>
      <c r="B32" s="19"/>
      <c r="C32" s="20"/>
      <c r="D32" s="20"/>
      <c r="E32" s="20"/>
      <c r="F32" s="20"/>
      <c r="G32" s="20"/>
      <c r="H32" s="19"/>
      <c r="I32" s="19" t="s">
        <v>36</v>
      </c>
      <c r="J32" s="20"/>
      <c r="K32" s="20"/>
      <c r="L32" s="20"/>
      <c r="M32" s="2"/>
      <c r="N32" s="2"/>
      <c r="O32" s="2"/>
      <c r="P32" s="2"/>
      <c r="Q32" s="2"/>
      <c r="R32" s="2"/>
      <c r="S32" s="2"/>
    </row>
    <row r="33" spans="1:19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2"/>
      <c r="N33" s="2"/>
      <c r="O33" s="2"/>
      <c r="P33" s="2"/>
      <c r="Q33" s="2"/>
      <c r="R33" s="2"/>
      <c r="S33" s="2"/>
    </row>
    <row r="34" spans="7:8" ht="12.75">
      <c r="G34" s="23"/>
      <c r="H34" s="23"/>
    </row>
    <row r="36" ht="12.75">
      <c r="H36" s="26"/>
    </row>
  </sheetData>
  <printOptions gridLines="1"/>
  <pageMargins left="0.55" right="0.35" top="0.73" bottom="0.8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H11" sqref="H11"/>
    </sheetView>
  </sheetViews>
  <sheetFormatPr defaultColWidth="9.140625" defaultRowHeight="12.75"/>
  <cols>
    <col min="2" max="2" width="17.28125" style="0" bestFit="1" customWidth="1"/>
    <col min="4" max="4" width="11.421875" style="0" bestFit="1" customWidth="1"/>
    <col min="6" max="6" width="10.28125" style="0" bestFit="1" customWidth="1"/>
  </cols>
  <sheetData>
    <row r="1" spans="2:4" ht="12.75">
      <c r="B1" t="s">
        <v>83</v>
      </c>
      <c r="D1" t="s">
        <v>86</v>
      </c>
    </row>
    <row r="3" spans="1:5" ht="12.75">
      <c r="A3" s="1" t="s">
        <v>87</v>
      </c>
      <c r="B3" s="1" t="s">
        <v>63</v>
      </c>
      <c r="C3" s="1" t="s">
        <v>64</v>
      </c>
      <c r="D3" s="1" t="s">
        <v>65</v>
      </c>
      <c r="E3" s="1" t="s">
        <v>84</v>
      </c>
    </row>
    <row r="4" spans="1:5" ht="12.75">
      <c r="A4">
        <v>1</v>
      </c>
      <c r="B4" t="s">
        <v>37</v>
      </c>
      <c r="C4" t="s">
        <v>18</v>
      </c>
      <c r="D4" t="s">
        <v>66</v>
      </c>
      <c r="E4">
        <v>1</v>
      </c>
    </row>
    <row r="5" spans="1:5" ht="12.75">
      <c r="A5">
        <v>2</v>
      </c>
      <c r="B5" t="s">
        <v>41</v>
      </c>
      <c r="C5" t="s">
        <v>18</v>
      </c>
      <c r="D5" t="s">
        <v>71</v>
      </c>
      <c r="E5">
        <v>1</v>
      </c>
    </row>
    <row r="6" spans="1:5" ht="12.75">
      <c r="A6">
        <v>3</v>
      </c>
      <c r="B6" t="s">
        <v>39</v>
      </c>
      <c r="C6" t="s">
        <v>16</v>
      </c>
      <c r="D6" t="s">
        <v>67</v>
      </c>
      <c r="E6">
        <v>1</v>
      </c>
    </row>
    <row r="7" spans="1:5" ht="12.75">
      <c r="A7">
        <v>4</v>
      </c>
      <c r="B7" t="s">
        <v>40</v>
      </c>
      <c r="C7" t="s">
        <v>17</v>
      </c>
      <c r="D7" t="s">
        <v>68</v>
      </c>
      <c r="E7">
        <v>1</v>
      </c>
    </row>
    <row r="8" spans="1:5" ht="12.75">
      <c r="A8">
        <v>5</v>
      </c>
      <c r="B8" t="s">
        <v>46</v>
      </c>
      <c r="C8" t="s">
        <v>17</v>
      </c>
      <c r="D8" t="s">
        <v>76</v>
      </c>
      <c r="E8">
        <v>1</v>
      </c>
    </row>
    <row r="9" spans="1:5" ht="12.75">
      <c r="A9">
        <v>6</v>
      </c>
      <c r="B9" t="s">
        <v>59</v>
      </c>
      <c r="C9" t="s">
        <v>17</v>
      </c>
      <c r="D9" t="s">
        <v>80</v>
      </c>
      <c r="E9">
        <v>1</v>
      </c>
    </row>
    <row r="10" spans="1:5" ht="12.75">
      <c r="A10">
        <v>7</v>
      </c>
      <c r="B10" t="s">
        <v>43</v>
      </c>
      <c r="C10" t="s">
        <v>22</v>
      </c>
      <c r="D10" t="s">
        <v>74</v>
      </c>
      <c r="E10">
        <v>1</v>
      </c>
    </row>
    <row r="11" spans="1:5" ht="12.75">
      <c r="A11">
        <v>8</v>
      </c>
      <c r="B11" t="s">
        <v>26</v>
      </c>
      <c r="C11" t="s">
        <v>69</v>
      </c>
      <c r="D11" t="s">
        <v>70</v>
      </c>
      <c r="E11">
        <v>1</v>
      </c>
    </row>
    <row r="12" spans="1:5" ht="12.75">
      <c r="A12">
        <v>9</v>
      </c>
      <c r="B12" t="s">
        <v>48</v>
      </c>
      <c r="C12" t="s">
        <v>18</v>
      </c>
      <c r="D12" t="s">
        <v>66</v>
      </c>
      <c r="E12">
        <v>2</v>
      </c>
    </row>
    <row r="13" spans="1:5" ht="12.75">
      <c r="A13">
        <v>10</v>
      </c>
      <c r="B13" t="s">
        <v>55</v>
      </c>
      <c r="C13" t="s">
        <v>18</v>
      </c>
      <c r="D13" t="s">
        <v>71</v>
      </c>
      <c r="E13">
        <v>2</v>
      </c>
    </row>
    <row r="14" spans="1:5" ht="12.75">
      <c r="A14">
        <v>11</v>
      </c>
      <c r="B14" t="s">
        <v>49</v>
      </c>
      <c r="C14" t="s">
        <v>17</v>
      </c>
      <c r="D14" t="s">
        <v>76</v>
      </c>
      <c r="E14">
        <v>2</v>
      </c>
    </row>
    <row r="15" spans="1:5" ht="12.75">
      <c r="A15">
        <v>12</v>
      </c>
      <c r="B15" t="s">
        <v>60</v>
      </c>
      <c r="C15" t="s">
        <v>17</v>
      </c>
      <c r="D15" t="s">
        <v>75</v>
      </c>
      <c r="E15">
        <v>2</v>
      </c>
    </row>
    <row r="16" spans="1:5" ht="12.75">
      <c r="A16">
        <v>13</v>
      </c>
      <c r="B16" t="s">
        <v>51</v>
      </c>
      <c r="C16" t="s">
        <v>18</v>
      </c>
      <c r="D16" t="s">
        <v>71</v>
      </c>
      <c r="E16">
        <v>2</v>
      </c>
    </row>
    <row r="17" spans="1:5" ht="12.75">
      <c r="A17">
        <v>14</v>
      </c>
      <c r="B17" t="s">
        <v>58</v>
      </c>
      <c r="C17" t="s">
        <v>16</v>
      </c>
      <c r="D17" t="s">
        <v>77</v>
      </c>
      <c r="E17">
        <v>2</v>
      </c>
    </row>
    <row r="18" spans="1:5" ht="12.75">
      <c r="A18">
        <v>15</v>
      </c>
      <c r="B18" t="s">
        <v>62</v>
      </c>
      <c r="C18" t="s">
        <v>81</v>
      </c>
      <c r="D18" t="s">
        <v>82</v>
      </c>
      <c r="E18">
        <v>3</v>
      </c>
    </row>
    <row r="19" spans="1:5" ht="12.75">
      <c r="A19">
        <v>16</v>
      </c>
      <c r="B19" t="s">
        <v>50</v>
      </c>
      <c r="C19" t="s">
        <v>88</v>
      </c>
      <c r="D19" t="s">
        <v>77</v>
      </c>
      <c r="E19">
        <v>3</v>
      </c>
    </row>
    <row r="20" spans="1:5" ht="12.75">
      <c r="A20">
        <v>17</v>
      </c>
      <c r="B20" t="s">
        <v>44</v>
      </c>
      <c r="C20" t="s">
        <v>22</v>
      </c>
      <c r="D20" t="s">
        <v>74</v>
      </c>
      <c r="E20">
        <v>3</v>
      </c>
    </row>
    <row r="21" spans="1:5" ht="12.75">
      <c r="A21">
        <v>18</v>
      </c>
      <c r="B21" t="s">
        <v>53</v>
      </c>
      <c r="C21" t="s">
        <v>78</v>
      </c>
      <c r="D21" t="s">
        <v>79</v>
      </c>
      <c r="E21">
        <v>3</v>
      </c>
    </row>
    <row r="22" spans="1:5" ht="12.75">
      <c r="A22">
        <v>19</v>
      </c>
      <c r="B22" t="s">
        <v>42</v>
      </c>
      <c r="C22" t="s">
        <v>72</v>
      </c>
      <c r="D22" t="s">
        <v>73</v>
      </c>
      <c r="E22">
        <v>3</v>
      </c>
    </row>
    <row r="24" spans="2:6" ht="12.75">
      <c r="B24" t="s">
        <v>45</v>
      </c>
      <c r="C24" t="s">
        <v>17</v>
      </c>
      <c r="D24" t="s">
        <v>75</v>
      </c>
      <c r="E24">
        <v>4</v>
      </c>
      <c r="F24" t="s">
        <v>85</v>
      </c>
    </row>
    <row r="25" spans="2:5" ht="12.75">
      <c r="B25" t="s">
        <v>52</v>
      </c>
      <c r="C25" t="s">
        <v>18</v>
      </c>
      <c r="D25" t="s">
        <v>71</v>
      </c>
      <c r="E25">
        <v>4</v>
      </c>
    </row>
    <row r="26" spans="2:5" ht="12.75">
      <c r="B26" t="s">
        <v>47</v>
      </c>
      <c r="C26" t="s">
        <v>16</v>
      </c>
      <c r="D26" t="s">
        <v>67</v>
      </c>
      <c r="E26">
        <v>4</v>
      </c>
    </row>
    <row r="27" spans="2:5" ht="12.75">
      <c r="B27" t="s">
        <v>38</v>
      </c>
      <c r="C27" t="s">
        <v>16</v>
      </c>
      <c r="D27" t="s">
        <v>67</v>
      </c>
      <c r="E27">
        <v>4</v>
      </c>
    </row>
    <row r="28" spans="2:5" ht="12.75">
      <c r="B28" t="s">
        <v>57</v>
      </c>
      <c r="C28" t="s">
        <v>16</v>
      </c>
      <c r="D28" t="s">
        <v>77</v>
      </c>
      <c r="E28">
        <v>4</v>
      </c>
    </row>
    <row r="29" spans="2:5" ht="12.75">
      <c r="B29" t="s">
        <v>54</v>
      </c>
      <c r="C29" t="s">
        <v>78</v>
      </c>
      <c r="D29" t="s">
        <v>79</v>
      </c>
      <c r="E29">
        <v>4</v>
      </c>
    </row>
    <row r="30" spans="2:5" ht="12.75">
      <c r="B30" t="s">
        <v>56</v>
      </c>
      <c r="C30" t="s">
        <v>78</v>
      </c>
      <c r="D30" t="s">
        <v>78</v>
      </c>
      <c r="E30">
        <v>4</v>
      </c>
    </row>
    <row r="31" spans="2:5" ht="12.75">
      <c r="B31" t="s">
        <v>61</v>
      </c>
      <c r="E31">
        <v>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8">
      <selection activeCell="B61" sqref="B61"/>
    </sheetView>
  </sheetViews>
  <sheetFormatPr defaultColWidth="9.140625" defaultRowHeight="12.75"/>
  <cols>
    <col min="1" max="1" width="20.421875" style="0" bestFit="1" customWidth="1"/>
    <col min="2" max="2" width="20.140625" style="0" customWidth="1"/>
    <col min="3" max="3" width="10.00390625" style="0" customWidth="1"/>
    <col min="4" max="4" width="8.8515625" style="0" customWidth="1"/>
    <col min="6" max="6" width="10.57421875" style="0" customWidth="1"/>
  </cols>
  <sheetData>
    <row r="1" spans="1:8" ht="15">
      <c r="A1" s="2" t="s">
        <v>93</v>
      </c>
      <c r="B1" s="2" t="s">
        <v>94</v>
      </c>
      <c r="C1" s="2">
        <v>3797</v>
      </c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" t="s">
        <v>95</v>
      </c>
      <c r="B3" s="7">
        <v>37433</v>
      </c>
      <c r="C3" s="2" t="s">
        <v>96</v>
      </c>
      <c r="D3" s="2"/>
      <c r="E3" s="2"/>
      <c r="F3" s="2"/>
      <c r="G3" s="2"/>
      <c r="H3" s="2"/>
    </row>
    <row r="4" spans="1:8" ht="15">
      <c r="A4" s="2" t="s">
        <v>97</v>
      </c>
      <c r="B4" s="2" t="s">
        <v>101</v>
      </c>
      <c r="C4" s="6">
        <v>0.3333333333333333</v>
      </c>
      <c r="D4" s="2"/>
      <c r="E4" s="2"/>
      <c r="F4" s="2"/>
      <c r="G4" s="2"/>
      <c r="H4" s="2"/>
    </row>
    <row r="5" spans="1:8" ht="15">
      <c r="A5" s="2"/>
      <c r="B5" s="2" t="s">
        <v>102</v>
      </c>
      <c r="C5" s="6">
        <v>0.7083333333333334</v>
      </c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 t="s">
        <v>9</v>
      </c>
      <c r="B7" s="2" t="s">
        <v>98</v>
      </c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2:8" ht="15">
      <c r="B9" s="3" t="s">
        <v>143</v>
      </c>
      <c r="C9" s="3" t="s">
        <v>139</v>
      </c>
      <c r="D9" s="3" t="s">
        <v>140</v>
      </c>
      <c r="E9" s="3" t="s">
        <v>141</v>
      </c>
      <c r="F9" s="3" t="s">
        <v>142</v>
      </c>
      <c r="G9" s="2"/>
      <c r="H9" s="2"/>
    </row>
    <row r="10" spans="1:8" ht="15">
      <c r="A10" s="2" t="s">
        <v>117</v>
      </c>
      <c r="B10" s="3" t="s">
        <v>99</v>
      </c>
      <c r="C10" s="2">
        <v>53</v>
      </c>
      <c r="D10" s="8">
        <v>53.625</v>
      </c>
      <c r="E10" s="2">
        <v>148</v>
      </c>
      <c r="F10" s="8">
        <v>30.38425</v>
      </c>
      <c r="H10" s="2"/>
    </row>
    <row r="11" spans="1:8" ht="15">
      <c r="A11" s="2" t="s">
        <v>118</v>
      </c>
      <c r="B11" s="3" t="s">
        <v>168</v>
      </c>
      <c r="C11" s="2">
        <v>53</v>
      </c>
      <c r="D11" s="8">
        <v>54.37617</v>
      </c>
      <c r="E11" s="2">
        <v>148</v>
      </c>
      <c r="F11" s="8">
        <v>30.71232</v>
      </c>
      <c r="H11" s="2"/>
    </row>
    <row r="12" spans="1:8" ht="15">
      <c r="A12" s="2"/>
      <c r="F12" s="2"/>
      <c r="G12" s="2"/>
      <c r="H12" s="2"/>
    </row>
    <row r="13" spans="1:8" ht="15">
      <c r="A13" s="2" t="s">
        <v>100</v>
      </c>
      <c r="B13" s="2" t="s">
        <v>144</v>
      </c>
      <c r="C13" s="2">
        <v>0.785</v>
      </c>
      <c r="D13" s="2"/>
      <c r="E13" s="2"/>
      <c r="G13" s="2"/>
      <c r="H13" s="2"/>
    </row>
    <row r="14" spans="1:8" ht="15">
      <c r="A14" s="2"/>
      <c r="B14" s="2" t="s">
        <v>161</v>
      </c>
      <c r="C14" s="2">
        <v>346</v>
      </c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 t="s">
        <v>105</v>
      </c>
      <c r="B16" s="2" t="s">
        <v>19</v>
      </c>
      <c r="C16" s="2" t="s">
        <v>103</v>
      </c>
      <c r="D16" s="2"/>
      <c r="E16" s="2"/>
      <c r="F16" s="2"/>
      <c r="G16" s="2"/>
      <c r="H16" s="2"/>
    </row>
    <row r="17" spans="1:8" ht="15">
      <c r="A17" s="2"/>
      <c r="B17" s="2" t="s">
        <v>104</v>
      </c>
      <c r="C17" s="2" t="s">
        <v>39</v>
      </c>
      <c r="E17" s="2" t="s">
        <v>109</v>
      </c>
      <c r="F17" s="2"/>
      <c r="G17" s="2"/>
      <c r="H17" s="2"/>
    </row>
    <row r="18" spans="1:8" ht="15">
      <c r="A18" s="2"/>
      <c r="B18" s="2" t="s">
        <v>106</v>
      </c>
      <c r="C18" s="2" t="s">
        <v>107</v>
      </c>
      <c r="E18" s="2" t="s">
        <v>108</v>
      </c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 t="s">
        <v>110</v>
      </c>
      <c r="B20" s="2" t="s">
        <v>111</v>
      </c>
      <c r="C20" s="2"/>
      <c r="D20" s="2"/>
      <c r="E20" s="2"/>
      <c r="F20" s="2"/>
      <c r="G20" s="2"/>
      <c r="H20" s="2"/>
    </row>
    <row r="21" spans="1:8" ht="15">
      <c r="A21" s="2"/>
      <c r="B21" s="2" t="s">
        <v>112</v>
      </c>
      <c r="C21" s="2"/>
      <c r="D21" s="2"/>
      <c r="E21" s="2"/>
      <c r="F21" s="2"/>
      <c r="G21" s="2"/>
      <c r="H21" s="2"/>
    </row>
    <row r="22" spans="1:8" ht="15">
      <c r="A22" s="2"/>
      <c r="B22" s="2" t="s">
        <v>113</v>
      </c>
      <c r="C22" s="2"/>
      <c r="D22" s="2"/>
      <c r="E22" s="2"/>
      <c r="F22" s="2"/>
      <c r="G22" s="2"/>
      <c r="H22" s="2"/>
    </row>
    <row r="23" spans="1:8" ht="15">
      <c r="A23" s="2"/>
      <c r="B23" s="2" t="s">
        <v>145</v>
      </c>
      <c r="C23" s="2"/>
      <c r="D23" s="2"/>
      <c r="E23" s="2"/>
      <c r="F23" s="2"/>
      <c r="G23" s="2"/>
      <c r="H23" s="2"/>
    </row>
    <row r="24" spans="1:8" ht="15">
      <c r="A24" s="2"/>
      <c r="B24" s="2" t="s">
        <v>114</v>
      </c>
      <c r="C24" s="2"/>
      <c r="D24" s="2"/>
      <c r="E24" s="2"/>
      <c r="F24" s="2"/>
      <c r="G24" s="2"/>
      <c r="H24" s="2"/>
    </row>
    <row r="25" spans="1:8" ht="15">
      <c r="A25" s="2"/>
      <c r="B25" s="2" t="s">
        <v>146</v>
      </c>
      <c r="C25" s="2"/>
      <c r="D25" s="2"/>
      <c r="E25" s="2"/>
      <c r="F25" s="2"/>
      <c r="G25" s="2"/>
      <c r="H25" s="2"/>
    </row>
    <row r="26" spans="1:8" ht="15">
      <c r="A26" s="2"/>
      <c r="B26" s="2" t="s">
        <v>149</v>
      </c>
      <c r="C26" s="2"/>
      <c r="D26" s="2"/>
      <c r="E26" s="2"/>
      <c r="F26" s="2"/>
      <c r="G26" s="2"/>
      <c r="H26" s="2"/>
    </row>
    <row r="27" spans="1:8" ht="15">
      <c r="A27" s="2" t="s">
        <v>0</v>
      </c>
      <c r="B27" s="2"/>
      <c r="C27" s="2"/>
      <c r="D27" s="2"/>
      <c r="E27" s="2"/>
      <c r="F27" s="2"/>
      <c r="G27" s="2"/>
      <c r="H27" s="2"/>
    </row>
    <row r="28" spans="1:8" ht="15">
      <c r="A28" s="2"/>
      <c r="B28" s="2" t="s">
        <v>115</v>
      </c>
      <c r="C28" s="2"/>
      <c r="D28" s="2"/>
      <c r="E28" s="2"/>
      <c r="F28" s="2"/>
      <c r="G28" s="2"/>
      <c r="H28" s="2"/>
    </row>
    <row r="29" spans="1:8" ht="15">
      <c r="A29" s="2"/>
      <c r="B29" s="2" t="s">
        <v>150</v>
      </c>
      <c r="C29" s="2"/>
      <c r="D29" s="2"/>
      <c r="E29" s="2"/>
      <c r="F29" s="2"/>
      <c r="G29" s="2"/>
      <c r="H29" s="2"/>
    </row>
    <row r="30" spans="1:8" ht="15">
      <c r="A30" s="2"/>
      <c r="B30" s="2" t="s">
        <v>147</v>
      </c>
      <c r="C30" s="2"/>
      <c r="D30" s="2"/>
      <c r="E30" s="2"/>
      <c r="F30" s="2"/>
      <c r="G30" s="2"/>
      <c r="H30" s="2"/>
    </row>
    <row r="31" spans="2:8" ht="15">
      <c r="B31" s="2" t="s">
        <v>148</v>
      </c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 t="s">
        <v>116</v>
      </c>
      <c r="B33" s="2"/>
      <c r="C33" s="2"/>
      <c r="D33" s="2"/>
      <c r="E33" s="2"/>
      <c r="F33" s="2"/>
      <c r="G33" s="2"/>
      <c r="H33" s="2"/>
    </row>
    <row r="34" spans="1:8" ht="15">
      <c r="A34" s="2"/>
      <c r="B34" s="2" t="s">
        <v>164</v>
      </c>
      <c r="C34" s="2"/>
      <c r="D34" s="2"/>
      <c r="E34" s="2"/>
      <c r="F34" s="2"/>
      <c r="G34" s="2"/>
      <c r="H34" s="2"/>
    </row>
    <row r="35" spans="1:8" ht="15">
      <c r="A35" s="2"/>
      <c r="B35" s="2" t="s">
        <v>165</v>
      </c>
      <c r="C35" s="2"/>
      <c r="D35" s="2"/>
      <c r="E35" s="2"/>
      <c r="F35" s="2"/>
      <c r="G35" s="2"/>
      <c r="H35" s="2"/>
    </row>
    <row r="36" spans="1:8" ht="15">
      <c r="A36" s="2"/>
      <c r="B36" s="2" t="s">
        <v>166</v>
      </c>
      <c r="C36" s="2"/>
      <c r="D36" s="2"/>
      <c r="E36" s="2"/>
      <c r="F36" s="2"/>
      <c r="G36" s="2"/>
      <c r="H36" s="2"/>
    </row>
    <row r="37" spans="1:8" ht="15">
      <c r="A37" s="2"/>
      <c r="B37" s="2" t="s">
        <v>167</v>
      </c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 t="s">
        <v>180</v>
      </c>
      <c r="B39" s="2"/>
      <c r="C39" s="2"/>
      <c r="D39" s="2" t="s">
        <v>181</v>
      </c>
      <c r="E39" s="2" t="s">
        <v>182</v>
      </c>
      <c r="F39" s="2"/>
      <c r="G39" s="2"/>
      <c r="H39" s="2"/>
    </row>
    <row r="40" spans="1:8" ht="15">
      <c r="A40" s="2"/>
      <c r="B40" s="2"/>
      <c r="D40" s="2" t="s">
        <v>97</v>
      </c>
      <c r="E40" s="2" t="s">
        <v>28</v>
      </c>
      <c r="F40" s="2" t="s">
        <v>169</v>
      </c>
      <c r="G40" s="2" t="s">
        <v>170</v>
      </c>
      <c r="H40" s="2"/>
    </row>
    <row r="41" spans="1:8" ht="15">
      <c r="A41" s="2" t="s">
        <v>171</v>
      </c>
      <c r="B41" s="2" t="s">
        <v>172</v>
      </c>
      <c r="D41" s="6">
        <v>0.8020833333333334</v>
      </c>
      <c r="E41" s="2">
        <v>2727</v>
      </c>
      <c r="F41" s="2">
        <v>5064</v>
      </c>
      <c r="G41" s="2">
        <v>6750</v>
      </c>
      <c r="H41" s="2"/>
    </row>
    <row r="42" spans="1:8" ht="15">
      <c r="A42" s="2" t="s">
        <v>173</v>
      </c>
      <c r="B42" s="2" t="s">
        <v>174</v>
      </c>
      <c r="D42" s="6">
        <v>0.8229166666666666</v>
      </c>
      <c r="E42" s="2">
        <v>2680</v>
      </c>
      <c r="F42" s="2"/>
      <c r="G42" s="2"/>
      <c r="H42" s="2"/>
    </row>
    <row r="43" spans="1:8" ht="15">
      <c r="A43" s="2" t="s">
        <v>175</v>
      </c>
      <c r="B43" s="2" t="s">
        <v>176</v>
      </c>
      <c r="C43" s="2"/>
      <c r="D43" s="6">
        <v>0.8868055555555556</v>
      </c>
      <c r="E43" s="2">
        <v>2388</v>
      </c>
      <c r="F43" s="2">
        <v>5004</v>
      </c>
      <c r="G43" s="2">
        <v>7522</v>
      </c>
      <c r="H43" s="2"/>
    </row>
    <row r="44" spans="1:8" ht="15">
      <c r="A44" s="2" t="s">
        <v>177</v>
      </c>
      <c r="B44" s="2" t="s">
        <v>178</v>
      </c>
      <c r="C44" s="2"/>
      <c r="D44" s="6">
        <v>0.9333333333333332</v>
      </c>
      <c r="E44" s="2">
        <v>2254</v>
      </c>
      <c r="F44" s="2">
        <v>4776</v>
      </c>
      <c r="G44" s="2">
        <v>7957</v>
      </c>
      <c r="H44" s="2"/>
    </row>
    <row r="45" spans="1:8" ht="15">
      <c r="A45" s="2" t="s">
        <v>179</v>
      </c>
      <c r="B45" s="2"/>
      <c r="C45" s="2"/>
      <c r="D45" s="6">
        <v>0.9625</v>
      </c>
      <c r="E45" s="2">
        <v>2188</v>
      </c>
      <c r="F45" s="2">
        <v>4705</v>
      </c>
      <c r="G45" s="2">
        <v>8118</v>
      </c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</sheetData>
  <printOptions/>
  <pageMargins left="0.75" right="0.75" top="0.72" bottom="0.72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8">
      <selection activeCell="E5" sqref="E5"/>
    </sheetView>
  </sheetViews>
  <sheetFormatPr defaultColWidth="9.140625" defaultRowHeight="12.75"/>
  <cols>
    <col min="1" max="1" width="16.00390625" style="0" customWidth="1"/>
    <col min="2" max="2" width="20.140625" style="0" customWidth="1"/>
    <col min="3" max="3" width="13.421875" style="0" customWidth="1"/>
  </cols>
  <sheetData>
    <row r="1" spans="1:7" ht="15">
      <c r="A1" s="2" t="s">
        <v>93</v>
      </c>
      <c r="B1" s="2" t="s">
        <v>94</v>
      </c>
      <c r="C1" s="2">
        <v>3798</v>
      </c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 t="s">
        <v>95</v>
      </c>
      <c r="B3" s="7">
        <v>37434</v>
      </c>
      <c r="C3" s="2" t="s">
        <v>162</v>
      </c>
      <c r="D3" s="2"/>
      <c r="E3" s="2"/>
      <c r="F3" s="2"/>
      <c r="G3" s="2"/>
    </row>
    <row r="4" spans="1:7" ht="15">
      <c r="A4" s="2" t="s">
        <v>97</v>
      </c>
      <c r="B4" s="2" t="s">
        <v>101</v>
      </c>
      <c r="C4" s="6">
        <v>0.3333333333333333</v>
      </c>
      <c r="D4" s="2"/>
      <c r="E4" s="2"/>
      <c r="F4" s="2"/>
      <c r="G4" s="2"/>
    </row>
    <row r="5" spans="1:7" ht="15">
      <c r="A5" s="2"/>
      <c r="B5" s="2" t="s">
        <v>102</v>
      </c>
      <c r="C5" s="6" t="s">
        <v>284</v>
      </c>
      <c r="D5" s="2"/>
      <c r="E5" s="2" t="s">
        <v>285</v>
      </c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 t="s">
        <v>9</v>
      </c>
      <c r="B7" s="2" t="s">
        <v>98</v>
      </c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2:7" ht="15">
      <c r="B9" s="3" t="s">
        <v>143</v>
      </c>
      <c r="C9" s="3" t="s">
        <v>139</v>
      </c>
      <c r="D9" s="3" t="s">
        <v>140</v>
      </c>
      <c r="E9" s="3" t="s">
        <v>141</v>
      </c>
      <c r="F9" s="3" t="s">
        <v>142</v>
      </c>
      <c r="G9" s="2"/>
    </row>
    <row r="10" spans="1:6" ht="15">
      <c r="A10" s="2" t="s">
        <v>117</v>
      </c>
      <c r="B10" s="3">
        <v>1094</v>
      </c>
      <c r="C10" s="2">
        <v>53</v>
      </c>
      <c r="D10" s="8">
        <v>56</v>
      </c>
      <c r="E10" s="2">
        <v>148</v>
      </c>
      <c r="F10" s="8">
        <v>32.5</v>
      </c>
    </row>
    <row r="11" spans="1:6" ht="15">
      <c r="A11" s="2" t="s">
        <v>118</v>
      </c>
      <c r="B11" s="3">
        <v>670</v>
      </c>
      <c r="C11" s="2">
        <v>53</v>
      </c>
      <c r="D11" s="8">
        <v>57.1</v>
      </c>
      <c r="E11" s="2">
        <v>148</v>
      </c>
      <c r="F11" s="8">
        <v>33</v>
      </c>
    </row>
    <row r="12" spans="1:7" ht="15">
      <c r="A12" s="2"/>
      <c r="F12" s="2"/>
      <c r="G12" s="2"/>
    </row>
    <row r="13" spans="1:7" ht="15">
      <c r="A13" s="2" t="s">
        <v>100</v>
      </c>
      <c r="B13" s="2" t="s">
        <v>144</v>
      </c>
      <c r="C13" s="2"/>
      <c r="D13" s="2"/>
      <c r="E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 t="s">
        <v>105</v>
      </c>
      <c r="B15" s="2" t="s">
        <v>19</v>
      </c>
      <c r="C15" s="2" t="s">
        <v>202</v>
      </c>
      <c r="D15" s="2"/>
      <c r="E15" s="2"/>
      <c r="F15" s="2"/>
      <c r="G15" s="2"/>
    </row>
    <row r="16" spans="1:7" ht="15">
      <c r="A16" s="2"/>
      <c r="B16" s="2" t="s">
        <v>104</v>
      </c>
      <c r="C16" s="2" t="s">
        <v>41</v>
      </c>
      <c r="E16" s="2" t="s">
        <v>109</v>
      </c>
      <c r="F16" s="2"/>
      <c r="G16" s="2"/>
    </row>
    <row r="17" spans="1:7" ht="15">
      <c r="A17" s="2"/>
      <c r="B17" s="2" t="s">
        <v>106</v>
      </c>
      <c r="C17" s="2" t="s">
        <v>58</v>
      </c>
      <c r="E17" s="2" t="s">
        <v>108</v>
      </c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 t="s">
        <v>110</v>
      </c>
      <c r="B19" s="2" t="s">
        <v>151</v>
      </c>
      <c r="C19" s="2"/>
      <c r="D19" s="2" t="s">
        <v>152</v>
      </c>
      <c r="E19" s="2"/>
      <c r="F19" s="2"/>
      <c r="G19" s="2"/>
    </row>
    <row r="20" spans="1:7" ht="15">
      <c r="A20" s="2"/>
      <c r="B20" s="2" t="s">
        <v>157</v>
      </c>
      <c r="C20" s="2"/>
      <c r="D20" s="2" t="s">
        <v>163</v>
      </c>
      <c r="E20" s="2"/>
      <c r="F20" s="2"/>
      <c r="G20" s="2"/>
    </row>
    <row r="21" spans="1:7" ht="15">
      <c r="A21" s="2"/>
      <c r="B21" s="2" t="s">
        <v>158</v>
      </c>
      <c r="C21" s="2"/>
      <c r="D21" s="2"/>
      <c r="E21" s="2"/>
      <c r="F21" s="2"/>
      <c r="G21" s="2"/>
    </row>
    <row r="22" spans="1:7" ht="15">
      <c r="A22" s="2"/>
      <c r="B22" s="2" t="s">
        <v>146</v>
      </c>
      <c r="C22" s="2"/>
      <c r="D22" s="2"/>
      <c r="E22" s="2"/>
      <c r="F22" s="2"/>
      <c r="G22" s="2"/>
    </row>
    <row r="23" spans="1:7" ht="15">
      <c r="A23" s="2"/>
      <c r="B23" s="2" t="s">
        <v>159</v>
      </c>
      <c r="C23" s="2"/>
      <c r="D23" s="2"/>
      <c r="E23" s="2"/>
      <c r="F23" s="2"/>
      <c r="G23" s="2"/>
    </row>
    <row r="24" spans="1:7" ht="15">
      <c r="A24" s="2"/>
      <c r="C24" s="2"/>
      <c r="D24" s="2"/>
      <c r="E24" s="2"/>
      <c r="F24" s="2"/>
      <c r="G24" s="2"/>
    </row>
    <row r="25" spans="1:7" ht="15">
      <c r="A25" s="2"/>
      <c r="C25" s="2"/>
      <c r="D25" s="2"/>
      <c r="E25" s="2"/>
      <c r="F25" s="2"/>
      <c r="G25" s="2"/>
    </row>
    <row r="26" spans="1:7" ht="15">
      <c r="A26" s="2" t="s">
        <v>0</v>
      </c>
      <c r="B26" s="2"/>
      <c r="C26" s="2"/>
      <c r="D26" s="2"/>
      <c r="E26" s="2"/>
      <c r="F26" s="2"/>
      <c r="G26" s="2"/>
    </row>
    <row r="27" spans="1:7" ht="15">
      <c r="A27" s="2"/>
      <c r="B27" s="2" t="s">
        <v>152</v>
      </c>
      <c r="C27" s="2"/>
      <c r="D27" s="2"/>
      <c r="E27" s="2"/>
      <c r="F27" s="2"/>
      <c r="G27" s="2"/>
    </row>
    <row r="28" spans="1:7" ht="15">
      <c r="A28" s="2"/>
      <c r="B28" s="2" t="s">
        <v>153</v>
      </c>
      <c r="C28" s="2"/>
      <c r="D28" s="2"/>
      <c r="E28" s="2"/>
      <c r="F28" s="2"/>
      <c r="G28" s="2"/>
    </row>
    <row r="29" spans="1:7" ht="15">
      <c r="A29" s="2"/>
      <c r="B29" s="2" t="s">
        <v>155</v>
      </c>
      <c r="C29" s="2"/>
      <c r="D29" s="2"/>
      <c r="E29" s="2"/>
      <c r="F29" s="2"/>
      <c r="G29" s="2"/>
    </row>
    <row r="30" spans="2:7" ht="15">
      <c r="B30" s="2" t="s">
        <v>156</v>
      </c>
      <c r="C30" s="2"/>
      <c r="D30" s="2"/>
      <c r="E30" s="2"/>
      <c r="F30" s="2"/>
      <c r="G30" s="2"/>
    </row>
    <row r="31" spans="1:7" ht="15">
      <c r="A31" s="2"/>
      <c r="B31" s="2" t="s">
        <v>147</v>
      </c>
      <c r="C31" s="2"/>
      <c r="D31" s="2"/>
      <c r="E31" s="2"/>
      <c r="F31" s="2"/>
      <c r="G31" s="2"/>
    </row>
    <row r="32" spans="2:7" ht="15">
      <c r="B32" s="2" t="s">
        <v>154</v>
      </c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9" ht="15">
      <c r="A34" s="2" t="s">
        <v>116</v>
      </c>
      <c r="E34" t="s">
        <v>203</v>
      </c>
      <c r="F34" t="s">
        <v>204</v>
      </c>
      <c r="G34" t="s">
        <v>28</v>
      </c>
      <c r="H34" t="s">
        <v>169</v>
      </c>
      <c r="I34" t="s">
        <v>170</v>
      </c>
    </row>
    <row r="35" spans="2:5" ht="15">
      <c r="B35" s="2" t="s">
        <v>191</v>
      </c>
      <c r="C35" t="s">
        <v>192</v>
      </c>
      <c r="E35">
        <v>3</v>
      </c>
    </row>
    <row r="36" spans="2:7" ht="15">
      <c r="B36" s="2" t="s">
        <v>193</v>
      </c>
      <c r="C36" t="s">
        <v>194</v>
      </c>
      <c r="E36">
        <v>2</v>
      </c>
      <c r="G36">
        <v>760</v>
      </c>
    </row>
    <row r="37" spans="2:5" ht="15">
      <c r="B37" s="2" t="s">
        <v>195</v>
      </c>
      <c r="C37" t="s">
        <v>196</v>
      </c>
      <c r="E37">
        <v>1</v>
      </c>
    </row>
    <row r="38" spans="2:9" ht="15">
      <c r="B38" s="2" t="s">
        <v>205</v>
      </c>
      <c r="E38">
        <v>3</v>
      </c>
      <c r="F38">
        <v>2035</v>
      </c>
      <c r="G38">
        <v>936</v>
      </c>
      <c r="H38">
        <v>2656</v>
      </c>
      <c r="I38">
        <v>12308</v>
      </c>
    </row>
    <row r="39" spans="2:7" ht="15">
      <c r="B39" s="2" t="s">
        <v>206</v>
      </c>
      <c r="E39">
        <v>5</v>
      </c>
      <c r="F39">
        <v>2156</v>
      </c>
      <c r="G39">
        <v>718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8">
      <selection activeCell="B1" sqref="B1"/>
    </sheetView>
  </sheetViews>
  <sheetFormatPr defaultColWidth="9.140625" defaultRowHeight="12.75"/>
  <cols>
    <col min="1" max="1" width="16.7109375" style="0" customWidth="1"/>
    <col min="2" max="2" width="21.8515625" style="0" customWidth="1"/>
    <col min="3" max="3" width="13.140625" style="0" bestFit="1" customWidth="1"/>
  </cols>
  <sheetData>
    <row r="1" spans="1:6" ht="15">
      <c r="A1" s="2" t="s">
        <v>93</v>
      </c>
      <c r="B1" s="2" t="s">
        <v>94</v>
      </c>
      <c r="C1" s="2">
        <v>3799</v>
      </c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 t="s">
        <v>95</v>
      </c>
      <c r="B3" s="7">
        <v>37435</v>
      </c>
      <c r="C3" s="2" t="s">
        <v>186</v>
      </c>
      <c r="D3" s="2"/>
      <c r="E3" s="2"/>
      <c r="F3" s="2"/>
    </row>
    <row r="4" spans="1:6" ht="15">
      <c r="A4" s="2" t="s">
        <v>97</v>
      </c>
      <c r="B4" s="2" t="s">
        <v>101</v>
      </c>
      <c r="C4" s="6">
        <v>0.3451388888888889</v>
      </c>
      <c r="D4" s="2"/>
      <c r="E4" s="2"/>
      <c r="F4" s="2"/>
    </row>
    <row r="5" spans="1:6" ht="15">
      <c r="A5" s="2"/>
      <c r="B5" s="2" t="s">
        <v>102</v>
      </c>
      <c r="C5" s="6" t="s">
        <v>286</v>
      </c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 t="s">
        <v>9</v>
      </c>
      <c r="B7" s="2" t="s">
        <v>98</v>
      </c>
      <c r="C7" t="s">
        <v>197</v>
      </c>
      <c r="D7" s="2"/>
      <c r="E7" s="2"/>
      <c r="F7" s="2"/>
    </row>
    <row r="8" spans="1:6" ht="15">
      <c r="A8" s="2"/>
      <c r="B8" s="2"/>
      <c r="C8" t="s">
        <v>197</v>
      </c>
      <c r="D8" s="2"/>
      <c r="E8" s="2"/>
      <c r="F8" s="2"/>
    </row>
    <row r="9" spans="2:6" ht="15">
      <c r="B9" s="3" t="s">
        <v>143</v>
      </c>
      <c r="C9" s="3" t="s">
        <v>139</v>
      </c>
      <c r="D9" s="3" t="s">
        <v>140</v>
      </c>
      <c r="E9" s="3" t="s">
        <v>141</v>
      </c>
      <c r="F9" s="3" t="s">
        <v>142</v>
      </c>
    </row>
    <row r="10" spans="1:6" ht="15">
      <c r="A10" s="2" t="s">
        <v>117</v>
      </c>
      <c r="B10" s="3">
        <v>1407</v>
      </c>
      <c r="C10" s="2">
        <v>53</v>
      </c>
      <c r="D10" s="8">
        <v>59.58</v>
      </c>
      <c r="E10" s="2">
        <v>148</v>
      </c>
      <c r="F10" s="8">
        <v>30.48</v>
      </c>
    </row>
    <row r="11" spans="1:6" ht="15">
      <c r="A11" s="2" t="s">
        <v>118</v>
      </c>
      <c r="B11" s="3">
        <v>649</v>
      </c>
      <c r="C11" s="2">
        <v>53</v>
      </c>
      <c r="D11" s="8">
        <v>58.83</v>
      </c>
      <c r="E11" s="2">
        <v>148</v>
      </c>
      <c r="F11" s="8">
        <v>30.48</v>
      </c>
    </row>
    <row r="12" spans="1:6" ht="15">
      <c r="A12" s="2"/>
      <c r="F12" s="2"/>
    </row>
    <row r="13" spans="1:5" ht="15">
      <c r="A13" s="2" t="s">
        <v>100</v>
      </c>
      <c r="B13" s="2" t="s">
        <v>144</v>
      </c>
      <c r="C13" s="2"/>
      <c r="D13" s="2"/>
      <c r="E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 t="s">
        <v>105</v>
      </c>
      <c r="B15" s="2" t="s">
        <v>19</v>
      </c>
      <c r="C15" s="2" t="s">
        <v>160</v>
      </c>
      <c r="D15" s="2"/>
      <c r="E15" s="2"/>
      <c r="F15" s="2"/>
    </row>
    <row r="16" spans="1:6" ht="15">
      <c r="A16" s="2"/>
      <c r="B16" s="2" t="s">
        <v>104</v>
      </c>
      <c r="C16" s="2" t="s">
        <v>185</v>
      </c>
      <c r="E16" s="2"/>
      <c r="F16" s="2"/>
    </row>
    <row r="17" spans="1:6" ht="15">
      <c r="A17" s="2"/>
      <c r="B17" s="2" t="s">
        <v>106</v>
      </c>
      <c r="C17" s="2" t="s">
        <v>51</v>
      </c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 t="s">
        <v>110</v>
      </c>
      <c r="B19" s="2" t="s">
        <v>187</v>
      </c>
      <c r="C19" s="2"/>
      <c r="D19" s="2"/>
      <c r="E19" s="2"/>
      <c r="F19" s="2"/>
    </row>
    <row r="20" spans="1:6" ht="15">
      <c r="A20" s="2"/>
      <c r="B20" s="2" t="s">
        <v>188</v>
      </c>
      <c r="C20" s="2"/>
      <c r="D20" s="2"/>
      <c r="E20" s="2"/>
      <c r="F20" s="2"/>
    </row>
    <row r="21" spans="1:6" ht="15">
      <c r="A21" s="2"/>
      <c r="C21" s="2" t="s">
        <v>189</v>
      </c>
      <c r="D21" s="2"/>
      <c r="E21" s="2"/>
      <c r="F21" s="2"/>
    </row>
    <row r="22" spans="1:6" ht="15">
      <c r="A22" s="2"/>
      <c r="B22" s="2" t="s">
        <v>184</v>
      </c>
      <c r="C22" s="2"/>
      <c r="D22" s="2"/>
      <c r="E22" s="2"/>
      <c r="F22" s="2"/>
    </row>
    <row r="23" spans="1:6" ht="15">
      <c r="A23" s="2"/>
      <c r="B23" s="2" t="s">
        <v>190</v>
      </c>
      <c r="C23" s="2"/>
      <c r="D23" s="2"/>
      <c r="E23" s="2"/>
      <c r="F23" s="2"/>
    </row>
    <row r="24" spans="1:6" ht="15">
      <c r="A24" s="2"/>
      <c r="C24" s="2"/>
      <c r="D24" s="2"/>
      <c r="E24" s="2"/>
      <c r="F24" s="2"/>
    </row>
    <row r="25" spans="1:6" ht="15">
      <c r="A25" s="2"/>
      <c r="C25" s="2"/>
      <c r="D25" s="2"/>
      <c r="E25" s="2"/>
      <c r="F25" s="2"/>
    </row>
    <row r="26" spans="1:6" ht="15">
      <c r="A26" s="2" t="s">
        <v>0</v>
      </c>
      <c r="B26" s="2"/>
      <c r="C26" s="2"/>
      <c r="D26" s="2"/>
      <c r="E26" s="2"/>
      <c r="F26" s="2"/>
    </row>
    <row r="27" spans="1:6" ht="15">
      <c r="A27" s="2"/>
      <c r="B27" s="2" t="s">
        <v>183</v>
      </c>
      <c r="C27" s="2"/>
      <c r="D27" s="2"/>
      <c r="E27" s="2"/>
      <c r="F27" s="2"/>
    </row>
    <row r="28" spans="1:6" ht="15">
      <c r="A28" s="2"/>
      <c r="B28" s="2" t="s">
        <v>147</v>
      </c>
      <c r="C28" s="2"/>
      <c r="D28" s="2"/>
      <c r="E28" s="2"/>
      <c r="F28" s="2"/>
    </row>
    <row r="29" spans="1:6" ht="15">
      <c r="A29" s="2"/>
      <c r="B29" s="2" t="s">
        <v>154</v>
      </c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ht="15">
      <c r="A34" s="2" t="s">
        <v>116</v>
      </c>
    </row>
    <row r="36" spans="1:7" ht="15">
      <c r="A36" s="2" t="s">
        <v>191</v>
      </c>
      <c r="B36" s="2" t="s">
        <v>192</v>
      </c>
      <c r="C36" s="2">
        <v>3</v>
      </c>
      <c r="D36" s="2"/>
      <c r="E36" s="2"/>
      <c r="F36" s="2"/>
      <c r="G36" s="2"/>
    </row>
    <row r="37" spans="1:7" ht="15">
      <c r="A37" s="2"/>
      <c r="B37" s="2" t="s">
        <v>217</v>
      </c>
      <c r="C37" s="2">
        <v>1</v>
      </c>
      <c r="D37" s="2"/>
      <c r="E37" s="2"/>
      <c r="F37" s="2"/>
      <c r="G37" s="2"/>
    </row>
    <row r="38" spans="1:7" ht="15">
      <c r="A38" s="2"/>
      <c r="B38" s="2" t="s">
        <v>218</v>
      </c>
      <c r="C38" s="2">
        <v>1</v>
      </c>
      <c r="D38" s="2"/>
      <c r="E38" s="2"/>
      <c r="F38" s="2"/>
      <c r="G38" s="2"/>
    </row>
    <row r="39" spans="1:7" ht="15">
      <c r="A39" s="2" t="s">
        <v>195</v>
      </c>
      <c r="B39" s="2" t="s">
        <v>196</v>
      </c>
      <c r="C39" s="2">
        <v>1</v>
      </c>
      <c r="D39" s="2"/>
      <c r="E39" s="2"/>
      <c r="F39" s="2"/>
      <c r="G39" s="2"/>
    </row>
    <row r="40" spans="1:7" ht="15">
      <c r="A40" s="2" t="s">
        <v>219</v>
      </c>
      <c r="B40" s="2" t="s">
        <v>220</v>
      </c>
      <c r="C40" s="2">
        <v>1</v>
      </c>
      <c r="D40" s="2"/>
      <c r="E40" s="2"/>
      <c r="F40" s="2"/>
      <c r="G40" s="2"/>
    </row>
    <row r="41" spans="1:7" ht="15">
      <c r="A41" s="2" t="s">
        <v>221</v>
      </c>
      <c r="B41" s="2"/>
      <c r="C41" s="2">
        <v>3</v>
      </c>
      <c r="D41" s="2"/>
      <c r="E41" s="2"/>
      <c r="F41" s="2"/>
      <c r="G41" s="2"/>
    </row>
    <row r="42" spans="1:7" ht="15">
      <c r="A42" s="2" t="s">
        <v>222</v>
      </c>
      <c r="B42" s="2"/>
      <c r="C42" s="2" t="s">
        <v>226</v>
      </c>
      <c r="D42" s="2"/>
      <c r="E42" s="2"/>
      <c r="F42" s="2"/>
      <c r="G42" s="2"/>
    </row>
    <row r="43" spans="1:7" ht="15">
      <c r="A43" s="2" t="s">
        <v>223</v>
      </c>
      <c r="B43" s="2" t="s">
        <v>224</v>
      </c>
      <c r="C43" s="2" t="s">
        <v>225</v>
      </c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6" ht="12.75">
      <c r="A46" t="s">
        <v>247</v>
      </c>
    </row>
    <row r="48" ht="12.75">
      <c r="A48" t="s">
        <v>248</v>
      </c>
    </row>
    <row r="49" ht="12.75">
      <c r="A49" t="s">
        <v>249</v>
      </c>
    </row>
    <row r="51" ht="12.75">
      <c r="A51" t="s">
        <v>250</v>
      </c>
    </row>
    <row r="52" ht="12.75">
      <c r="A52" t="s">
        <v>283</v>
      </c>
    </row>
    <row r="54" ht="12.75">
      <c r="A54" t="s">
        <v>251</v>
      </c>
    </row>
    <row r="56" ht="12.75">
      <c r="A56" t="s">
        <v>252</v>
      </c>
    </row>
    <row r="58" ht="12.75">
      <c r="A58" t="s">
        <v>253</v>
      </c>
    </row>
    <row r="60" ht="12.75">
      <c r="A60" t="s">
        <v>254</v>
      </c>
    </row>
    <row r="62" spans="1:5" ht="12.75">
      <c r="A62" t="s">
        <v>255</v>
      </c>
      <c r="E62" t="s">
        <v>256</v>
      </c>
    </row>
    <row r="63" ht="12.75">
      <c r="A63" t="s">
        <v>257</v>
      </c>
    </row>
    <row r="64" spans="1:6" ht="12.75">
      <c r="A64" t="s">
        <v>258</v>
      </c>
      <c r="F64" t="s">
        <v>259</v>
      </c>
    </row>
    <row r="65" ht="12.75">
      <c r="A65" t="s">
        <v>260</v>
      </c>
    </row>
    <row r="66" ht="12.75">
      <c r="A66" t="s">
        <v>261</v>
      </c>
    </row>
    <row r="67" spans="1:6" ht="12.75">
      <c r="A67" t="s">
        <v>262</v>
      </c>
      <c r="F67" t="s">
        <v>263</v>
      </c>
    </row>
    <row r="68" spans="1:6" ht="12.75">
      <c r="A68" t="s">
        <v>264</v>
      </c>
      <c r="F68" t="s">
        <v>265</v>
      </c>
    </row>
    <row r="69" ht="12.75">
      <c r="B69" t="s">
        <v>266</v>
      </c>
    </row>
    <row r="70" ht="12.75">
      <c r="A70" t="s">
        <v>267</v>
      </c>
    </row>
    <row r="71" ht="12.75">
      <c r="A71" t="s">
        <v>268</v>
      </c>
    </row>
    <row r="72" ht="12.75">
      <c r="A72" t="s">
        <v>269</v>
      </c>
    </row>
    <row r="74" spans="1:6" ht="12.75">
      <c r="A74" t="s">
        <v>270</v>
      </c>
      <c r="F74" t="s">
        <v>271</v>
      </c>
    </row>
    <row r="75" ht="12.75">
      <c r="A75" t="s">
        <v>272</v>
      </c>
    </row>
    <row r="77" spans="1:6" ht="12.75">
      <c r="A77" t="s">
        <v>273</v>
      </c>
      <c r="F77" t="s">
        <v>274</v>
      </c>
    </row>
    <row r="78" ht="12.75">
      <c r="A78" t="s">
        <v>275</v>
      </c>
    </row>
    <row r="80" spans="1:6" ht="12.75">
      <c r="A80" t="s">
        <v>276</v>
      </c>
      <c r="F80" t="s">
        <v>277</v>
      </c>
    </row>
    <row r="82" ht="12.75">
      <c r="A82" t="s">
        <v>278</v>
      </c>
    </row>
    <row r="83" spans="1:6" ht="12.75">
      <c r="A83" t="s">
        <v>279</v>
      </c>
      <c r="F83" t="s">
        <v>280</v>
      </c>
    </row>
    <row r="85" spans="1:6" ht="12.75">
      <c r="A85" t="s">
        <v>281</v>
      </c>
      <c r="F85" t="s">
        <v>282</v>
      </c>
    </row>
  </sheetData>
  <printOptions/>
  <pageMargins left="0.75" right="0.75" top="0.72" bottom="0.68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6">
      <selection activeCell="D46" sqref="D46"/>
    </sheetView>
  </sheetViews>
  <sheetFormatPr defaultColWidth="9.140625" defaultRowHeight="12.75"/>
  <cols>
    <col min="1" max="1" width="20.421875" style="0" bestFit="1" customWidth="1"/>
    <col min="2" max="2" width="20.28125" style="0" customWidth="1"/>
  </cols>
  <sheetData>
    <row r="1" spans="1:6" ht="15">
      <c r="A1" s="2" t="s">
        <v>93</v>
      </c>
      <c r="B1" s="2" t="s">
        <v>94</v>
      </c>
      <c r="C1" s="2">
        <v>3800</v>
      </c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 t="s">
        <v>95</v>
      </c>
      <c r="B3" s="7">
        <v>37436</v>
      </c>
      <c r="C3" s="2" t="s">
        <v>207</v>
      </c>
      <c r="D3" s="2"/>
      <c r="E3" s="2"/>
      <c r="F3" s="2"/>
    </row>
    <row r="4" spans="1:6" ht="15">
      <c r="A4" s="2" t="s">
        <v>97</v>
      </c>
      <c r="B4" s="2" t="s">
        <v>101</v>
      </c>
      <c r="C4" s="6">
        <v>0.3298611111111111</v>
      </c>
      <c r="D4" s="2"/>
      <c r="E4" s="2"/>
      <c r="F4" s="2"/>
    </row>
    <row r="5" spans="1:6" ht="15">
      <c r="A5" s="2"/>
      <c r="B5" s="2" t="s">
        <v>102</v>
      </c>
      <c r="C5" s="6">
        <v>0.5569444444444445</v>
      </c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 t="s">
        <v>9</v>
      </c>
      <c r="B7" s="2" t="s">
        <v>199</v>
      </c>
      <c r="C7" t="s">
        <v>197</v>
      </c>
      <c r="D7" s="2"/>
      <c r="E7" s="2"/>
      <c r="F7" s="2"/>
    </row>
    <row r="8" spans="1:6" ht="15">
      <c r="A8" s="2"/>
      <c r="B8" s="2"/>
      <c r="C8" t="s">
        <v>197</v>
      </c>
      <c r="D8" s="2"/>
      <c r="E8" s="2"/>
      <c r="F8" s="2"/>
    </row>
    <row r="9" spans="2:6" ht="15">
      <c r="B9" s="3" t="s">
        <v>143</v>
      </c>
      <c r="C9" s="3" t="s">
        <v>139</v>
      </c>
      <c r="D9" s="3" t="s">
        <v>140</v>
      </c>
      <c r="E9" s="3" t="s">
        <v>141</v>
      </c>
      <c r="F9" s="3" t="s">
        <v>142</v>
      </c>
    </row>
    <row r="10" spans="1:6" ht="15">
      <c r="A10" s="2" t="s">
        <v>117</v>
      </c>
      <c r="B10" s="3">
        <v>484</v>
      </c>
      <c r="C10" s="2">
        <v>54</v>
      </c>
      <c r="D10" s="8">
        <v>36</v>
      </c>
      <c r="E10" s="2">
        <v>150</v>
      </c>
      <c r="F10" s="8">
        <v>27</v>
      </c>
    </row>
    <row r="11" spans="1:6" ht="15">
      <c r="A11" s="2" t="s">
        <v>118</v>
      </c>
      <c r="B11" s="3">
        <v>274</v>
      </c>
      <c r="C11" s="2">
        <v>54</v>
      </c>
      <c r="D11" s="8">
        <v>35</v>
      </c>
      <c r="E11" s="2">
        <v>150</v>
      </c>
      <c r="F11" s="8">
        <v>27</v>
      </c>
    </row>
    <row r="12" spans="1:6" ht="15">
      <c r="A12" s="2"/>
      <c r="F12" s="2"/>
    </row>
    <row r="13" spans="1:5" ht="15">
      <c r="A13" s="2" t="s">
        <v>100</v>
      </c>
      <c r="B13" s="2" t="s">
        <v>144</v>
      </c>
      <c r="C13" s="2">
        <v>1</v>
      </c>
      <c r="D13" s="2"/>
      <c r="E13" s="2"/>
    </row>
    <row r="14" spans="1:6" ht="15">
      <c r="A14" s="2"/>
      <c r="B14" s="2" t="s">
        <v>228</v>
      </c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 t="s">
        <v>105</v>
      </c>
      <c r="B16" s="2" t="s">
        <v>19</v>
      </c>
      <c r="C16" s="2" t="s">
        <v>208</v>
      </c>
      <c r="D16" s="2"/>
      <c r="E16" s="2"/>
      <c r="F16" s="2"/>
    </row>
    <row r="17" spans="1:6" ht="15">
      <c r="A17" s="2"/>
      <c r="B17" s="2" t="s">
        <v>104</v>
      </c>
      <c r="C17" s="2" t="s">
        <v>41</v>
      </c>
      <c r="E17" s="2"/>
      <c r="F17" s="2"/>
    </row>
    <row r="18" spans="1:6" ht="15">
      <c r="A18" s="2"/>
      <c r="B18" s="2" t="s">
        <v>106</v>
      </c>
      <c r="C18" s="2" t="s">
        <v>59</v>
      </c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 t="s">
        <v>110</v>
      </c>
      <c r="B20" s="2" t="s">
        <v>200</v>
      </c>
      <c r="C20" s="2"/>
      <c r="D20" s="2"/>
      <c r="E20" s="2"/>
      <c r="F20" s="2"/>
    </row>
    <row r="21" spans="1:6" ht="15">
      <c r="A21" s="2"/>
      <c r="B21" s="2" t="s">
        <v>158</v>
      </c>
      <c r="C21" s="2"/>
      <c r="D21" s="2"/>
      <c r="E21" s="2"/>
      <c r="F21" s="2"/>
    </row>
    <row r="22" spans="1:6" ht="15">
      <c r="A22" s="2"/>
      <c r="B22" s="2" t="s">
        <v>184</v>
      </c>
      <c r="C22" s="2"/>
      <c r="D22" s="2"/>
      <c r="E22" s="2"/>
      <c r="F22" s="2"/>
    </row>
    <row r="23" spans="1:6" ht="15">
      <c r="A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C25" s="2"/>
      <c r="D25" s="2"/>
      <c r="E25" s="2"/>
      <c r="F25" s="2"/>
    </row>
    <row r="26" spans="1:6" ht="15">
      <c r="A26" s="2"/>
      <c r="C26" s="2"/>
      <c r="D26" s="2"/>
      <c r="E26" s="2"/>
      <c r="F26" s="2"/>
    </row>
    <row r="27" spans="1:6" ht="15">
      <c r="A27" s="2" t="s">
        <v>0</v>
      </c>
      <c r="B27" s="2"/>
      <c r="C27" s="2"/>
      <c r="D27" s="2"/>
      <c r="E27" s="2"/>
      <c r="F27" s="2"/>
    </row>
    <row r="28" spans="1:6" ht="15">
      <c r="A28" s="2"/>
      <c r="B28" s="2" t="s">
        <v>152</v>
      </c>
      <c r="C28" s="2"/>
      <c r="D28" s="2"/>
      <c r="E28" s="2"/>
      <c r="F28" s="2"/>
    </row>
    <row r="29" spans="1:6" ht="15">
      <c r="A29" s="2"/>
      <c r="B29" s="2" t="s">
        <v>183</v>
      </c>
      <c r="C29" s="2"/>
      <c r="D29" s="2"/>
      <c r="E29" s="2"/>
      <c r="F29" s="2"/>
    </row>
    <row r="30" spans="1:6" ht="15">
      <c r="A30" s="2"/>
      <c r="B30" s="2" t="s">
        <v>147</v>
      </c>
      <c r="C30" s="2"/>
      <c r="D30" s="2"/>
      <c r="E30" s="2"/>
      <c r="F30" s="2"/>
    </row>
    <row r="31" spans="2:6" ht="15">
      <c r="B31" s="2" t="s">
        <v>154</v>
      </c>
      <c r="C31" s="2"/>
      <c r="D31" s="2"/>
      <c r="E31" s="2"/>
      <c r="F31" s="2"/>
    </row>
    <row r="32" spans="1:6" ht="15">
      <c r="A32" s="2"/>
      <c r="B32" s="2" t="s">
        <v>201</v>
      </c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ht="15">
      <c r="A35" s="2" t="s">
        <v>116</v>
      </c>
    </row>
    <row r="36" ht="12.75">
      <c r="B36" t="s">
        <v>237</v>
      </c>
    </row>
    <row r="37" ht="12.75">
      <c r="B37" t="s">
        <v>238</v>
      </c>
    </row>
    <row r="38" ht="12.75">
      <c r="B38" t="s">
        <v>239</v>
      </c>
    </row>
    <row r="39" spans="2:3" ht="12.75">
      <c r="B39" t="s">
        <v>240</v>
      </c>
      <c r="C39" t="s">
        <v>244</v>
      </c>
    </row>
    <row r="40" ht="12.75">
      <c r="B40" t="s">
        <v>241</v>
      </c>
    </row>
    <row r="41" ht="12.75">
      <c r="B41" t="s">
        <v>242</v>
      </c>
    </row>
    <row r="42" ht="12.75">
      <c r="B42" t="s">
        <v>243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9">
      <selection activeCell="C37" sqref="C37"/>
    </sheetView>
  </sheetViews>
  <sheetFormatPr defaultColWidth="9.140625" defaultRowHeight="12.75"/>
  <cols>
    <col min="1" max="1" width="20.421875" style="0" bestFit="1" customWidth="1"/>
    <col min="2" max="2" width="21.8515625" style="0" customWidth="1"/>
    <col min="3" max="3" width="16.7109375" style="0" bestFit="1" customWidth="1"/>
  </cols>
  <sheetData>
    <row r="1" spans="1:6" ht="15">
      <c r="A1" s="2" t="s">
        <v>93</v>
      </c>
      <c r="B1" s="2" t="s">
        <v>94</v>
      </c>
      <c r="C1" s="2">
        <v>3801</v>
      </c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 t="s">
        <v>95</v>
      </c>
      <c r="B3" s="7">
        <v>37437</v>
      </c>
      <c r="C3" s="2" t="s">
        <v>227</v>
      </c>
      <c r="D3" s="2"/>
      <c r="E3" s="2"/>
      <c r="F3" s="2"/>
    </row>
    <row r="4" spans="1:6" ht="15">
      <c r="A4" s="2" t="s">
        <v>97</v>
      </c>
      <c r="B4" s="2" t="s">
        <v>101</v>
      </c>
      <c r="C4" s="6">
        <v>0.3333333333333333</v>
      </c>
      <c r="D4" s="2"/>
      <c r="E4" s="2"/>
      <c r="F4" s="2"/>
    </row>
    <row r="5" spans="1:6" ht="15">
      <c r="A5" s="2"/>
      <c r="B5" s="2" t="s">
        <v>102</v>
      </c>
      <c r="C5" s="6">
        <v>0.6666666666666666</v>
      </c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 t="s">
        <v>9</v>
      </c>
      <c r="B7" s="2" t="s">
        <v>199</v>
      </c>
      <c r="C7" t="s">
        <v>197</v>
      </c>
      <c r="D7" s="2"/>
      <c r="E7" s="2"/>
      <c r="F7" s="2"/>
    </row>
    <row r="8" spans="1:6" ht="15">
      <c r="A8" s="2"/>
      <c r="B8" s="2"/>
      <c r="C8" t="s">
        <v>197</v>
      </c>
      <c r="D8" s="2"/>
      <c r="E8" s="2"/>
      <c r="F8" s="2"/>
    </row>
    <row r="9" spans="2:6" ht="15">
      <c r="B9" s="3" t="s">
        <v>143</v>
      </c>
      <c r="C9" s="3" t="s">
        <v>139</v>
      </c>
      <c r="D9" s="3" t="s">
        <v>140</v>
      </c>
      <c r="E9" s="3" t="s">
        <v>141</v>
      </c>
      <c r="F9" s="3" t="s">
        <v>142</v>
      </c>
    </row>
    <row r="10" spans="1:6" ht="15">
      <c r="A10" s="2" t="s">
        <v>117</v>
      </c>
      <c r="B10" s="3">
        <v>1023</v>
      </c>
      <c r="C10" s="2">
        <v>54</v>
      </c>
      <c r="D10" s="8">
        <v>33.85</v>
      </c>
      <c r="E10" s="2">
        <v>150</v>
      </c>
      <c r="F10" s="8">
        <v>23.1</v>
      </c>
    </row>
    <row r="11" spans="1:6" ht="15">
      <c r="A11" s="2" t="s">
        <v>118</v>
      </c>
      <c r="B11" s="3">
        <v>325</v>
      </c>
      <c r="C11" s="2">
        <v>54</v>
      </c>
      <c r="D11" s="8">
        <v>33.9</v>
      </c>
      <c r="E11" s="2">
        <v>150</v>
      </c>
      <c r="F11" s="8">
        <v>25.6</v>
      </c>
    </row>
    <row r="12" spans="1:6" ht="15">
      <c r="A12" s="2"/>
      <c r="F12" s="2"/>
    </row>
    <row r="13" spans="1:5" ht="15">
      <c r="A13" s="2" t="s">
        <v>100</v>
      </c>
      <c r="B13" s="2" t="s">
        <v>229</v>
      </c>
      <c r="C13" s="2">
        <v>0.85</v>
      </c>
      <c r="D13" s="2" t="s">
        <v>230</v>
      </c>
      <c r="E13" s="2"/>
    </row>
    <row r="14" spans="1:5" ht="15">
      <c r="A14" s="2"/>
      <c r="B14" s="2" t="s">
        <v>228</v>
      </c>
      <c r="C14" s="2">
        <v>270</v>
      </c>
      <c r="D14" s="2" t="b">
        <v>1</v>
      </c>
      <c r="E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 t="s">
        <v>105</v>
      </c>
      <c r="B16" s="2" t="s">
        <v>19</v>
      </c>
      <c r="C16" s="2" t="s">
        <v>216</v>
      </c>
      <c r="D16" s="2"/>
      <c r="E16" s="2"/>
      <c r="F16" s="2"/>
    </row>
    <row r="17" spans="1:6" ht="15">
      <c r="A17" s="2"/>
      <c r="B17" s="2" t="s">
        <v>104</v>
      </c>
      <c r="C17" s="2" t="s">
        <v>107</v>
      </c>
      <c r="E17" s="2"/>
      <c r="F17" s="2"/>
    </row>
    <row r="18" spans="1:6" ht="15">
      <c r="A18" s="2"/>
      <c r="B18" s="2" t="s">
        <v>106</v>
      </c>
      <c r="C18" s="2" t="s">
        <v>43</v>
      </c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 t="s">
        <v>110</v>
      </c>
      <c r="B20" s="2"/>
      <c r="D20" s="2"/>
      <c r="E20" s="2"/>
      <c r="F20" s="2"/>
    </row>
    <row r="21" spans="1:6" ht="15">
      <c r="A21" s="2"/>
      <c r="B21" s="2" t="s">
        <v>236</v>
      </c>
      <c r="C21" s="2"/>
      <c r="D21" s="2"/>
      <c r="E21" s="2"/>
      <c r="F21" s="2"/>
    </row>
    <row r="22" spans="1:6" ht="15">
      <c r="A22" s="2"/>
      <c r="B22" s="2" t="s">
        <v>158</v>
      </c>
      <c r="D22" s="2"/>
      <c r="E22" s="2"/>
      <c r="F22" s="2"/>
    </row>
    <row r="23" spans="1:6" ht="15">
      <c r="A23" s="2"/>
      <c r="B23" s="2" t="s">
        <v>184</v>
      </c>
      <c r="C23" s="2"/>
      <c r="D23" s="2"/>
      <c r="E23" s="2"/>
      <c r="F23" s="2"/>
    </row>
    <row r="24" spans="1:6" ht="15">
      <c r="A24" s="2"/>
      <c r="B24" s="2" t="s">
        <v>245</v>
      </c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 t="s">
        <v>0</v>
      </c>
      <c r="B26" s="2"/>
      <c r="C26" s="2"/>
      <c r="D26" s="2"/>
      <c r="E26" s="2"/>
      <c r="F26" s="2"/>
    </row>
    <row r="27" spans="1:6" ht="15">
      <c r="A27" s="2"/>
      <c r="B27" s="2" t="s">
        <v>152</v>
      </c>
      <c r="C27" s="2"/>
      <c r="D27" s="2"/>
      <c r="E27" s="2"/>
      <c r="F27" s="2"/>
    </row>
    <row r="28" spans="1:6" ht="15">
      <c r="A28" s="2"/>
      <c r="B28" s="2" t="s">
        <v>183</v>
      </c>
      <c r="C28" s="2"/>
      <c r="D28" s="2"/>
      <c r="E28" s="2"/>
      <c r="F28" s="2"/>
    </row>
    <row r="29" spans="1:6" ht="15">
      <c r="A29" s="2"/>
      <c r="B29" s="2" t="s">
        <v>147</v>
      </c>
      <c r="C29" s="2"/>
      <c r="D29" s="2"/>
      <c r="E29" s="2"/>
      <c r="F29" s="2"/>
    </row>
    <row r="30" spans="2:6" ht="15">
      <c r="B30" s="2" t="s">
        <v>154</v>
      </c>
      <c r="C30" s="2"/>
      <c r="D30" s="2"/>
      <c r="E30" s="2"/>
      <c r="F30" s="2"/>
    </row>
    <row r="31" spans="1:6" ht="15">
      <c r="A31" s="2"/>
      <c r="B31" s="2" t="s">
        <v>201</v>
      </c>
      <c r="C31" s="2"/>
      <c r="D31" s="2"/>
      <c r="E31" s="2"/>
      <c r="F31" s="2"/>
    </row>
    <row r="32" spans="3:6" ht="15">
      <c r="C32" s="2"/>
      <c r="D32" s="2"/>
      <c r="E32" s="2"/>
      <c r="F32" s="2"/>
    </row>
    <row r="33" spans="1:6" ht="15">
      <c r="A33" t="s">
        <v>116</v>
      </c>
      <c r="C33" s="2"/>
      <c r="D33" s="2"/>
      <c r="E33" s="2"/>
      <c r="F33" s="2"/>
    </row>
    <row r="34" spans="2:6" ht="15">
      <c r="B34" s="2" t="s">
        <v>295</v>
      </c>
      <c r="C34" s="9" t="s">
        <v>297</v>
      </c>
      <c r="D34" s="2"/>
      <c r="E34" s="2"/>
      <c r="F34" s="2"/>
    </row>
    <row r="35" spans="2:3" ht="15">
      <c r="B35" s="2" t="s">
        <v>296</v>
      </c>
      <c r="C35" s="10">
        <v>1</v>
      </c>
    </row>
    <row r="36" spans="2:3" ht="15">
      <c r="B36" s="2" t="s">
        <v>298</v>
      </c>
      <c r="C36" s="10">
        <v>5</v>
      </c>
    </row>
    <row r="37" spans="2:3" ht="15">
      <c r="B37" s="2" t="s">
        <v>299</v>
      </c>
      <c r="C37" s="10">
        <v>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0">
      <selection activeCell="E49" sqref="E49"/>
    </sheetView>
  </sheetViews>
  <sheetFormatPr defaultColWidth="9.140625" defaultRowHeight="12.75"/>
  <cols>
    <col min="1" max="1" width="20.140625" style="0" customWidth="1"/>
    <col min="2" max="2" width="23.8515625" style="0" customWidth="1"/>
    <col min="3" max="3" width="17.8515625" style="0" customWidth="1"/>
  </cols>
  <sheetData>
    <row r="1" spans="1:6" ht="15">
      <c r="A1" s="2" t="s">
        <v>93</v>
      </c>
      <c r="B1" s="2" t="s">
        <v>94</v>
      </c>
      <c r="C1" s="2">
        <v>3802</v>
      </c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 t="s">
        <v>95</v>
      </c>
      <c r="B3" s="7">
        <v>37438</v>
      </c>
      <c r="C3" s="2" t="s">
        <v>232</v>
      </c>
      <c r="D3" s="2"/>
      <c r="E3" s="2"/>
      <c r="F3" s="2"/>
    </row>
    <row r="4" spans="1:6" ht="15">
      <c r="A4" s="2" t="s">
        <v>97</v>
      </c>
      <c r="B4" s="2" t="s">
        <v>101</v>
      </c>
      <c r="C4" s="6">
        <v>0.3333333333333333</v>
      </c>
      <c r="D4" s="2"/>
      <c r="E4" s="2"/>
      <c r="F4" s="2"/>
    </row>
    <row r="5" spans="1:6" ht="15">
      <c r="A5" s="2"/>
      <c r="B5" s="2" t="s">
        <v>102</v>
      </c>
      <c r="C5" s="6">
        <v>1400</v>
      </c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 t="s">
        <v>9</v>
      </c>
      <c r="B7" s="2" t="s">
        <v>199</v>
      </c>
      <c r="C7" t="s">
        <v>197</v>
      </c>
      <c r="D7" s="2"/>
      <c r="E7" s="2"/>
      <c r="F7" s="2"/>
    </row>
    <row r="8" spans="1:6" ht="15">
      <c r="A8" s="2"/>
      <c r="B8" s="2"/>
      <c r="C8" t="s">
        <v>197</v>
      </c>
      <c r="D8" s="2"/>
      <c r="E8" s="2"/>
      <c r="F8" s="2"/>
    </row>
    <row r="9" spans="2:6" ht="15">
      <c r="B9" s="3" t="s">
        <v>143</v>
      </c>
      <c r="C9" s="3" t="s">
        <v>139</v>
      </c>
      <c r="D9" s="3" t="s">
        <v>140</v>
      </c>
      <c r="E9" s="3" t="s">
        <v>141</v>
      </c>
      <c r="F9" s="3" t="s">
        <v>142</v>
      </c>
    </row>
    <row r="10" spans="1:6" ht="15">
      <c r="A10" s="2" t="s">
        <v>117</v>
      </c>
      <c r="B10" s="3">
        <v>1700</v>
      </c>
      <c r="C10" s="2">
        <v>54</v>
      </c>
      <c r="D10" s="8">
        <v>31.69</v>
      </c>
      <c r="E10" s="2">
        <v>150</v>
      </c>
      <c r="F10" s="8">
        <v>18.17</v>
      </c>
    </row>
    <row r="11" spans="1:6" ht="15">
      <c r="A11" s="2" t="s">
        <v>118</v>
      </c>
      <c r="B11" s="3"/>
      <c r="C11" s="2"/>
      <c r="D11" s="8"/>
      <c r="E11" s="2"/>
      <c r="F11" s="8"/>
    </row>
    <row r="12" spans="1:6" ht="15">
      <c r="A12" s="2"/>
      <c r="F12" s="2"/>
    </row>
    <row r="13" spans="1:5" ht="15">
      <c r="A13" s="2" t="s">
        <v>100</v>
      </c>
      <c r="B13" s="2" t="s">
        <v>229</v>
      </c>
      <c r="C13" s="2">
        <v>0.85</v>
      </c>
      <c r="D13" s="2" t="s">
        <v>230</v>
      </c>
      <c r="E13" s="2"/>
    </row>
    <row r="14" spans="1:5" ht="15">
      <c r="A14" s="2"/>
      <c r="B14" s="2" t="s">
        <v>228</v>
      </c>
      <c r="C14" s="2">
        <v>270</v>
      </c>
      <c r="D14" s="2" t="b">
        <v>1</v>
      </c>
      <c r="E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 t="s">
        <v>105</v>
      </c>
      <c r="B16" s="2" t="s">
        <v>19</v>
      </c>
      <c r="C16" s="2" t="s">
        <v>233</v>
      </c>
      <c r="D16" s="2"/>
      <c r="E16" s="2"/>
      <c r="F16" s="2"/>
    </row>
    <row r="17" spans="1:6" ht="15">
      <c r="A17" s="2"/>
      <c r="B17" s="2" t="s">
        <v>104</v>
      </c>
      <c r="C17" s="2" t="s">
        <v>48</v>
      </c>
      <c r="E17" s="2"/>
      <c r="F17" s="2"/>
    </row>
    <row r="18" spans="1:6" ht="15">
      <c r="A18" s="2"/>
      <c r="B18" s="2" t="s">
        <v>106</v>
      </c>
      <c r="C18" s="2" t="s">
        <v>287</v>
      </c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 t="s">
        <v>110</v>
      </c>
      <c r="B20" s="2" t="s">
        <v>235</v>
      </c>
      <c r="D20" s="2"/>
      <c r="E20" s="2"/>
      <c r="F20" s="2"/>
    </row>
    <row r="21" spans="1:6" ht="15">
      <c r="A21" s="2"/>
      <c r="B21" s="2" t="s">
        <v>231</v>
      </c>
      <c r="C21" s="2"/>
      <c r="D21" s="2"/>
      <c r="E21" s="2"/>
      <c r="F21" s="2"/>
    </row>
    <row r="22" spans="1:6" ht="15">
      <c r="A22" s="2"/>
      <c r="B22" s="2" t="s">
        <v>234</v>
      </c>
      <c r="D22" s="2"/>
      <c r="E22" s="2"/>
      <c r="F22" s="2"/>
    </row>
    <row r="23" spans="1:6" ht="15">
      <c r="A23" s="2"/>
      <c r="B23" s="2" t="s">
        <v>158</v>
      </c>
      <c r="C23" s="2"/>
      <c r="D23" s="2"/>
      <c r="E23" s="2"/>
      <c r="F23" s="2"/>
    </row>
    <row r="24" spans="1:6" ht="15">
      <c r="A24" s="2"/>
      <c r="B24" s="2" t="s">
        <v>184</v>
      </c>
      <c r="C24" s="2"/>
      <c r="D24" s="2"/>
      <c r="E24" s="2"/>
      <c r="F24" s="2"/>
    </row>
    <row r="25" spans="1:6" ht="15">
      <c r="A25" s="2"/>
      <c r="B25" s="2" t="s">
        <v>246</v>
      </c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 t="s">
        <v>0</v>
      </c>
      <c r="B27" s="2"/>
      <c r="C27" s="2"/>
      <c r="D27" s="2"/>
      <c r="E27" s="2"/>
      <c r="F27" s="2"/>
    </row>
    <row r="28" spans="1:6" ht="15">
      <c r="A28" s="2"/>
      <c r="B28" s="2" t="s">
        <v>152</v>
      </c>
      <c r="C28" s="2"/>
      <c r="D28" s="2"/>
      <c r="E28" s="2"/>
      <c r="F28" s="2"/>
    </row>
    <row r="29" spans="1:6" ht="15">
      <c r="A29" s="2"/>
      <c r="B29" s="2" t="s">
        <v>183</v>
      </c>
      <c r="C29" s="2"/>
      <c r="D29" s="2"/>
      <c r="E29" s="2"/>
      <c r="F29" s="2"/>
    </row>
    <row r="30" spans="1:6" ht="15">
      <c r="A30" s="2"/>
      <c r="B30" s="2" t="s">
        <v>147</v>
      </c>
      <c r="C30" s="2"/>
      <c r="D30" s="2"/>
      <c r="E30" s="2"/>
      <c r="F30" s="2"/>
    </row>
    <row r="31" spans="2:6" ht="15">
      <c r="B31" s="2" t="s">
        <v>154</v>
      </c>
      <c r="C31" s="2"/>
      <c r="D31" s="2"/>
      <c r="E31" s="2"/>
      <c r="F31" s="2"/>
    </row>
    <row r="32" spans="1:6" ht="15">
      <c r="A32" s="2"/>
      <c r="B32" s="2" t="s">
        <v>201</v>
      </c>
      <c r="C32" s="2"/>
      <c r="D32" s="2"/>
      <c r="E32" s="2"/>
      <c r="F32" s="2"/>
    </row>
    <row r="34" spans="1:2" ht="15">
      <c r="A34" s="2" t="s">
        <v>288</v>
      </c>
      <c r="B34" s="2" t="s">
        <v>290</v>
      </c>
    </row>
    <row r="35" ht="15">
      <c r="B35" s="2" t="s">
        <v>291</v>
      </c>
    </row>
    <row r="36" ht="15">
      <c r="B36" s="2" t="s">
        <v>292</v>
      </c>
    </row>
    <row r="37" ht="15">
      <c r="B37" s="2" t="s">
        <v>289</v>
      </c>
    </row>
    <row r="38" ht="12.75">
      <c r="B38" t="s">
        <v>293</v>
      </c>
    </row>
    <row r="39" ht="12.75">
      <c r="B39" t="s">
        <v>294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Fisheries Science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Guest</cp:lastModifiedBy>
  <cp:lastPrinted>2002-07-03T07:49:22Z</cp:lastPrinted>
  <dcterms:created xsi:type="dcterms:W3CDTF">2002-05-16T23:38:11Z</dcterms:created>
  <dcterms:modified xsi:type="dcterms:W3CDTF">2002-07-03T08:41:01Z</dcterms:modified>
  <cp:category/>
  <cp:version/>
  <cp:contentType/>
  <cp:contentStatus/>
</cp:coreProperties>
</file>